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I31 Subcoord Ejecutiva FMPED\Coordinacion ejecutiva compartida\Estadísticas\Bitácora de tablas por mes publicado\2021\11. Publicado en noviembre\"/>
    </mc:Choice>
  </mc:AlternateContent>
  <bookViews>
    <workbookView xWindow="-105" yWindow="-105" windowWidth="22695" windowHeight="14595"/>
  </bookViews>
  <sheets>
    <sheet name="Hidrocarburos de Prueba" sheetId="3" r:id="rId1"/>
    <sheet name="Resumen de cambios" sheetId="7" state="hidden" r:id="rId2"/>
  </sheets>
  <definedNames>
    <definedName name="_xlnm.Print_Area" localSheetId="0">'Hidrocarburos de Prueba'!$A$3:$N$90</definedName>
    <definedName name="Print_Area" localSheetId="0">'Hidrocarburos de Prueba'!$A$1:$L$90</definedName>
    <definedName name="Print_Titles" localSheetId="0">'Hidrocarburos de Prueba'!$4:$4</definedName>
  </definedNames>
  <calcPr calcId="152511"/>
</workbook>
</file>

<file path=xl/calcChain.xml><?xml version="1.0" encoding="utf-8"?>
<calcChain xmlns="http://schemas.openxmlformats.org/spreadsheetml/2006/main">
  <c r="J64" i="7" l="1"/>
  <c r="I64" i="7"/>
  <c r="J63" i="7"/>
  <c r="I63" i="7"/>
  <c r="J62" i="7"/>
  <c r="I62" i="7"/>
  <c r="J61" i="7"/>
  <c r="I61" i="7"/>
  <c r="J60" i="7"/>
  <c r="I60" i="7"/>
  <c r="J59" i="7"/>
  <c r="I59" i="7"/>
  <c r="J58" i="7"/>
  <c r="I58" i="7"/>
  <c r="J57" i="7"/>
  <c r="I57" i="7"/>
  <c r="J56" i="7"/>
  <c r="I56" i="7"/>
  <c r="J55" i="7"/>
  <c r="I55" i="7"/>
  <c r="J54" i="7"/>
  <c r="I54" i="7"/>
  <c r="J53" i="7"/>
  <c r="I53" i="7"/>
  <c r="J52" i="7"/>
  <c r="I52" i="7"/>
  <c r="J51" i="7"/>
  <c r="I51" i="7"/>
  <c r="J50" i="7"/>
  <c r="I50" i="7"/>
  <c r="J49" i="7"/>
  <c r="I49" i="7"/>
  <c r="J48" i="7"/>
  <c r="I48" i="7"/>
  <c r="J47" i="7"/>
  <c r="I47" i="7"/>
  <c r="J46" i="7"/>
  <c r="I46" i="7"/>
  <c r="J45" i="7"/>
  <c r="I45" i="7"/>
  <c r="J44" i="7"/>
  <c r="I44" i="7"/>
  <c r="J43" i="7"/>
  <c r="I43" i="7"/>
  <c r="J42" i="7"/>
  <c r="I42" i="7"/>
  <c r="J41" i="7"/>
  <c r="I41" i="7"/>
  <c r="J40" i="7"/>
  <c r="I40" i="7"/>
  <c r="J39" i="7"/>
  <c r="I39" i="7"/>
  <c r="J38" i="7"/>
  <c r="I38" i="7"/>
  <c r="J37" i="7"/>
  <c r="I37" i="7"/>
  <c r="J36" i="7"/>
  <c r="I36" i="7"/>
  <c r="J35" i="7"/>
  <c r="I35" i="7"/>
  <c r="J34" i="7"/>
  <c r="I34" i="7"/>
  <c r="J33" i="7"/>
  <c r="I33" i="7"/>
  <c r="J32" i="7"/>
  <c r="I32" i="7"/>
  <c r="J31" i="7"/>
  <c r="I31" i="7"/>
  <c r="J30" i="7"/>
  <c r="I30" i="7"/>
  <c r="J29" i="7"/>
  <c r="I29" i="7"/>
  <c r="J28" i="7"/>
  <c r="I28" i="7"/>
  <c r="J27" i="7"/>
  <c r="I27" i="7"/>
  <c r="J26" i="7"/>
  <c r="I26" i="7"/>
  <c r="J25" i="7"/>
  <c r="I25" i="7"/>
  <c r="J24" i="7"/>
  <c r="I24" i="7"/>
  <c r="J23" i="7"/>
  <c r="I23" i="7"/>
  <c r="J22" i="7"/>
  <c r="I22" i="7"/>
  <c r="J21" i="7"/>
  <c r="I21" i="7"/>
  <c r="J20" i="7"/>
  <c r="I20" i="7"/>
  <c r="J19" i="7"/>
  <c r="I19" i="7"/>
  <c r="J18" i="7"/>
  <c r="I18" i="7"/>
  <c r="J17" i="7"/>
  <c r="I17" i="7"/>
  <c r="J16" i="7"/>
  <c r="I16" i="7"/>
  <c r="J15" i="7"/>
  <c r="I15" i="7"/>
  <c r="J14" i="7"/>
  <c r="I14" i="7"/>
  <c r="J13" i="7"/>
  <c r="I13" i="7"/>
  <c r="J12" i="7"/>
  <c r="I12" i="7"/>
  <c r="J11" i="7"/>
  <c r="I11" i="7"/>
  <c r="J10" i="7"/>
  <c r="I10" i="7"/>
  <c r="J9" i="7"/>
  <c r="I9" i="7"/>
  <c r="J8" i="7"/>
  <c r="I8" i="7"/>
  <c r="J7" i="7"/>
  <c r="I7" i="7"/>
  <c r="J6" i="7"/>
  <c r="I6" i="7"/>
  <c r="J5" i="7"/>
  <c r="I5" i="7"/>
  <c r="J4" i="7"/>
  <c r="I4" i="7"/>
  <c r="J3" i="7"/>
  <c r="I3" i="7"/>
</calcChain>
</file>

<file path=xl/sharedStrings.xml><?xml version="1.0" encoding="utf-8"?>
<sst xmlns="http://schemas.openxmlformats.org/spreadsheetml/2006/main" count="585" uniqueCount="200">
  <si>
    <t>Fondo Mexicano del Petróleo</t>
  </si>
  <si>
    <t>Registro Fiduciario del contrato</t>
  </si>
  <si>
    <t>Registro Fiduciario del Contratista</t>
  </si>
  <si>
    <t>Dólares</t>
  </si>
  <si>
    <t>\1 Cifras sujetas a revisión.</t>
  </si>
  <si>
    <t>\2 Los ingresos reportados fueron causados en el mes que se especifica, aunque los pagos pueden haber sido recibidos en un mes distinto.</t>
  </si>
  <si>
    <t>Unidad</t>
  </si>
  <si>
    <t>Serie</t>
  </si>
  <si>
    <t>N/E</t>
  </si>
  <si>
    <t>C005</t>
  </si>
  <si>
    <t>ST15</t>
  </si>
  <si>
    <t>RF-C005-2016-002</t>
  </si>
  <si>
    <t>ST16</t>
  </si>
  <si>
    <t>CNH-R01-L02-A2/2015</t>
  </si>
  <si>
    <t>ST17</t>
  </si>
  <si>
    <t>Año de reporte</t>
  </si>
  <si>
    <t>ST18</t>
  </si>
  <si>
    <t>petróleo</t>
  </si>
  <si>
    <t>Barriles</t>
  </si>
  <si>
    <t>ST19</t>
  </si>
  <si>
    <t>metano de gas natural asociado</t>
  </si>
  <si>
    <t>Millones de BTU</t>
  </si>
  <si>
    <t>ST20</t>
  </si>
  <si>
    <t>etano de gas natural asociado</t>
  </si>
  <si>
    <t>ST21</t>
  </si>
  <si>
    <t>propano de gas natural asociado</t>
  </si>
  <si>
    <t>ST22</t>
  </si>
  <si>
    <t>butano de gas natural asociado</t>
  </si>
  <si>
    <t>ST23</t>
  </si>
  <si>
    <t>metano de gas natural no asociado</t>
  </si>
  <si>
    <t>ST24</t>
  </si>
  <si>
    <t>etano de gas natural no asociado</t>
  </si>
  <si>
    <t>ST25</t>
  </si>
  <si>
    <t>propano de gas natural no asociado</t>
  </si>
  <si>
    <t>ST26</t>
  </si>
  <si>
    <t>butano de gas natural no asociado</t>
  </si>
  <si>
    <t>ST27</t>
  </si>
  <si>
    <t>condensados</t>
  </si>
  <si>
    <t>ST28</t>
  </si>
  <si>
    <t>ST29</t>
  </si>
  <si>
    <t>metano</t>
  </si>
  <si>
    <t>ST30</t>
  </si>
  <si>
    <t>NA</t>
  </si>
  <si>
    <t>etano</t>
  </si>
  <si>
    <t>ST31</t>
  </si>
  <si>
    <t>propano</t>
  </si>
  <si>
    <t>ST32</t>
  </si>
  <si>
    <t>butano</t>
  </si>
  <si>
    <t>ST33</t>
  </si>
  <si>
    <t>ST34</t>
  </si>
  <si>
    <t>ST35</t>
  </si>
  <si>
    <t>ST36</t>
  </si>
  <si>
    <t>ST37</t>
  </si>
  <si>
    <t>ST38</t>
  </si>
  <si>
    <t>ST39</t>
  </si>
  <si>
    <t>ST40</t>
  </si>
  <si>
    <t>ST41</t>
  </si>
  <si>
    <t>ST42</t>
  </si>
  <si>
    <t>ST43</t>
  </si>
  <si>
    <t>ST44</t>
  </si>
  <si>
    <t>ST45</t>
  </si>
  <si>
    <t>porcentaje</t>
  </si>
  <si>
    <t>ST46</t>
  </si>
  <si>
    <t>ST47</t>
  </si>
  <si>
    <t>ST48</t>
  </si>
  <si>
    <t>ST49</t>
  </si>
  <si>
    <t>ST50</t>
  </si>
  <si>
    <t>ST51</t>
  </si>
  <si>
    <t>ST52</t>
  </si>
  <si>
    <t>ST53</t>
  </si>
  <si>
    <t>ST54</t>
  </si>
  <si>
    <t>ST55</t>
  </si>
  <si>
    <t>ST56</t>
  </si>
  <si>
    <t>ST57</t>
  </si>
  <si>
    <t>ST58</t>
  </si>
  <si>
    <t>ST59</t>
  </si>
  <si>
    <t>ST60</t>
  </si>
  <si>
    <t>ST61</t>
  </si>
  <si>
    <t>¿Se alcanzó el límite de recuperación de costos? (0=No; 1=Sí)</t>
  </si>
  <si>
    <t>Sin unidad</t>
  </si>
  <si>
    <t>ST62</t>
  </si>
  <si>
    <t>ST63</t>
  </si>
  <si>
    <t>ST64</t>
  </si>
  <si>
    <t>Métrica del Resultado Operativo del Contratista del periodo anterior</t>
  </si>
  <si>
    <t>ST65</t>
  </si>
  <si>
    <t>¿Se activó el mecanismo de ajuste? (0=No; 1=Sí)</t>
  </si>
  <si>
    <t>ST66</t>
  </si>
  <si>
    <t>ST67</t>
  </si>
  <si>
    <t>ST68</t>
  </si>
  <si>
    <t>ST69</t>
  </si>
  <si>
    <t>ST70</t>
  </si>
  <si>
    <t>Porcentaje de repartición de los ingresos para el Estado</t>
  </si>
  <si>
    <t>ST71</t>
  </si>
  <si>
    <t>Porcentaje de repartición de los ingresos para el contratista</t>
  </si>
  <si>
    <t>ST72</t>
  </si>
  <si>
    <t>C003</t>
  </si>
  <si>
    <t>RF-C003-2015-003</t>
  </si>
  <si>
    <t>CNH-R01-L02-A1/2015</t>
  </si>
  <si>
    <t>Elementos para la determinación de contraprestaciones</t>
  </si>
  <si>
    <t>(N/E = dato no disponible,NA= no aplica)</t>
  </si>
  <si>
    <t>Evento Comercialización 1</t>
  </si>
  <si>
    <t>Evento Comercialización 2</t>
  </si>
  <si>
    <t xml:space="preserve">Total </t>
  </si>
  <si>
    <t>USD/barril</t>
  </si>
  <si>
    <t>USD/MMBtu</t>
  </si>
  <si>
    <t xml:space="preserve">Valor contractual
</t>
  </si>
  <si>
    <t xml:space="preserve">Tasa aplicable para el pago de la Regalía Base
</t>
  </si>
  <si>
    <t xml:space="preserve">Monto de Regalía Base </t>
  </si>
  <si>
    <t>Recuperación de costos por concepto de gastos de operación</t>
  </si>
  <si>
    <t>Recuperación de costos por concepto de gastos de inversión</t>
  </si>
  <si>
    <t>Total de costos recuperados</t>
  </si>
  <si>
    <t xml:space="preserve">Utilidad Operativa </t>
  </si>
  <si>
    <t>Contraprestación por Utilidad Operativa a favor del Estado</t>
  </si>
  <si>
    <t>Contraprestación por Utilidad Operativa a favor del contratista</t>
  </si>
  <si>
    <t>ST73</t>
  </si>
  <si>
    <t>ST74</t>
  </si>
  <si>
    <t>ST75</t>
  </si>
  <si>
    <t>Fuente: FMP con información de CNH y Comercializador del Estado</t>
  </si>
  <si>
    <t>ST76</t>
  </si>
  <si>
    <t xml:space="preserve">Registro Fiduciario del Comercializador </t>
  </si>
  <si>
    <t>M001</t>
  </si>
  <si>
    <t>ST77</t>
  </si>
  <si>
    <t>ST78</t>
  </si>
  <si>
    <t>Mes de reporte</t>
  </si>
  <si>
    <t>\3  La producción de gas natural no incluye nitrógeno ni autoconsumo.</t>
  </si>
  <si>
    <t>Número del contrato asignado por la CNH</t>
  </si>
  <si>
    <t>Pagos al comercializador (Incluyen IVA)</t>
  </si>
  <si>
    <t>Evento Comercialización 3</t>
  </si>
  <si>
    <t>CHN-R01-L02-A2/2015</t>
  </si>
  <si>
    <r>
      <t>Periodo</t>
    </r>
    <r>
      <rPr>
        <vertAlign val="superscript"/>
        <sz val="9"/>
        <color rgb="FF000000"/>
        <rFont val="Arial"/>
        <family val="2"/>
      </rPr>
      <t>\2</t>
    </r>
  </si>
  <si>
    <r>
      <t>Volumen producido</t>
    </r>
    <r>
      <rPr>
        <vertAlign val="superscript"/>
        <sz val="9"/>
        <color rgb="FF000000"/>
        <rFont val="Arial"/>
        <family val="2"/>
      </rPr>
      <t>\3</t>
    </r>
  </si>
  <si>
    <r>
      <t>Precio contractual</t>
    </r>
    <r>
      <rPr>
        <vertAlign val="superscript"/>
        <sz val="9"/>
        <color rgb="FF000000"/>
        <rFont val="Arial"/>
        <family val="2"/>
      </rPr>
      <t>\4</t>
    </r>
  </si>
  <si>
    <t>Evento Comercialización 4</t>
  </si>
  <si>
    <t>Evento Comercialización 5</t>
  </si>
  <si>
    <t>Evento Comercialización 6</t>
  </si>
  <si>
    <t>C004</t>
  </si>
  <si>
    <t>RF-C004-2016-001</t>
  </si>
  <si>
    <t>CHN-R01-L02-A4/2015</t>
  </si>
  <si>
    <t>Evento Comercialización 7</t>
  </si>
  <si>
    <t>Evento Comercialización 8</t>
  </si>
  <si>
    <t>M003</t>
  </si>
  <si>
    <t>Pesos</t>
  </si>
  <si>
    <t>N/A</t>
  </si>
  <si>
    <t>ST79</t>
  </si>
  <si>
    <t>ST80</t>
  </si>
  <si>
    <t>ST81</t>
  </si>
  <si>
    <t>ST82</t>
  </si>
  <si>
    <t>Evento Comercialización 9</t>
  </si>
  <si>
    <t>RF-C002-2015-002</t>
  </si>
  <si>
    <t>C002</t>
  </si>
  <si>
    <t>CNH-R01-L01-A7/2015</t>
  </si>
  <si>
    <t>Evento Comercialización 10</t>
  </si>
  <si>
    <t>CNH-R03-L01-AS-CS-15/2018</t>
  </si>
  <si>
    <t>RF-C070-2018-035</t>
  </si>
  <si>
    <t>C070</t>
  </si>
  <si>
    <r>
      <t xml:space="preserve"> Tabla III.- Determinación de contraprestaciones por hidrocarburos extraídos durante pruebas por contrato producción compartida</t>
    </r>
    <r>
      <rPr>
        <b/>
        <i/>
        <vertAlign val="superscript"/>
        <sz val="9"/>
        <rFont val="Arial"/>
        <family val="2"/>
      </rPr>
      <t>\1</t>
    </r>
  </si>
  <si>
    <t>ST83</t>
  </si>
  <si>
    <t>ST84</t>
  </si>
  <si>
    <t>Barriles de petróleo</t>
  </si>
  <si>
    <t>Contraprestación pagada al Estado</t>
  </si>
  <si>
    <t>Contraprestación pagada al Contratista</t>
  </si>
  <si>
    <t>ITME</t>
  </si>
  <si>
    <t>SIPAC</t>
  </si>
  <si>
    <t>Diferencia</t>
  </si>
  <si>
    <t>Fecha</t>
  </si>
  <si>
    <t>Reconocidos</t>
  </si>
  <si>
    <t>No reconocidos</t>
  </si>
  <si>
    <t>Contrato</t>
  </si>
  <si>
    <t>Núm. de pruebas</t>
  </si>
  <si>
    <t>Razón del cambio en la contabilidad de costos</t>
  </si>
  <si>
    <t>Eni R1.2</t>
  </si>
  <si>
    <t>En todos los casos, se debe a la nueva metodología de contabilidad de costos (sin ascientos contables). Lo anterior debido a que las pruebas se realizaron antes de un reconocimiento de costos históricos.</t>
  </si>
  <si>
    <t>Talos R1.1</t>
  </si>
  <si>
    <t>Hokchi R3.1</t>
  </si>
  <si>
    <t>Hokchi R1.2</t>
  </si>
  <si>
    <t>Derivado del ajuste de costos por resolución de auditoría de la SHCP aplicado este periodo.</t>
  </si>
  <si>
    <t>Fieldwood R1.2</t>
  </si>
  <si>
    <t>Se detectó que los costos reconocidos publicados en la página de estadísticas correspondían al saldo de costos reconocidos del periodo de la prueba.Esto para las 2 últimas pruebas (noviembre y diciembre 2017).</t>
  </si>
  <si>
    <t>\4 Corresponde precio contractual (precio de comercialización).</t>
  </si>
  <si>
    <t xml:space="preserve">\6 Corresponde al saldo de los costos reconocidos considerados como recuperables con la información disponible al momento de realizar el cálculo de contraprestaciones. </t>
  </si>
  <si>
    <t>\5 La determinación de costos reconocidos se realizó con la información disponible al momento de realizar el cálculo de contraprestaciones.</t>
  </si>
  <si>
    <t>\7 La determinación de costos no reconocidos se realizó con la información disponible al momento de realizar el cálculo de contraprestaciones.</t>
  </si>
  <si>
    <t>\8 La determinación del saldo de costos recuperables remanentes se realizó con la información disponible al momento de realizar el cálculo de contraprestaciones.</t>
  </si>
  <si>
    <r>
      <t>Costos registrados por el contratista: Reconocidos (recuperables)</t>
    </r>
    <r>
      <rPr>
        <vertAlign val="superscript"/>
        <sz val="9"/>
        <rFont val="Arial"/>
        <family val="2"/>
      </rPr>
      <t>\5</t>
    </r>
  </si>
  <si>
    <r>
      <t>126,475,680.802</t>
    </r>
    <r>
      <rPr>
        <vertAlign val="superscript"/>
        <sz val="9"/>
        <rFont val="Arial"/>
        <family val="2"/>
      </rPr>
      <t>\6</t>
    </r>
  </si>
  <si>
    <r>
      <t>139,871,755.244</t>
    </r>
    <r>
      <rPr>
        <vertAlign val="superscript"/>
        <sz val="9"/>
        <rFont val="Arial"/>
        <family val="2"/>
      </rPr>
      <t>\6</t>
    </r>
  </si>
  <si>
    <r>
      <t>Costos registrados por el contratista:  No reconocidos</t>
    </r>
    <r>
      <rPr>
        <vertAlign val="superscript"/>
        <sz val="9"/>
        <rFont val="Arial"/>
        <family val="2"/>
      </rPr>
      <t>\7</t>
    </r>
  </si>
  <si>
    <r>
      <t>Saldo de costos recuperables remanentes al final del periodo</t>
    </r>
    <r>
      <rPr>
        <vertAlign val="superscript"/>
        <sz val="9"/>
        <rFont val="Arial"/>
        <family val="2"/>
      </rPr>
      <t>\8</t>
    </r>
  </si>
  <si>
    <r>
      <t>Participación del Estado sobre la Utilidad Operativa</t>
    </r>
    <r>
      <rPr>
        <vertAlign val="superscript"/>
        <sz val="9"/>
        <rFont val="Arial"/>
        <family val="2"/>
      </rPr>
      <t xml:space="preserve"> \9</t>
    </r>
  </si>
  <si>
    <r>
      <t>Participación del contratista sobre la Utilidad Operativa</t>
    </r>
    <r>
      <rPr>
        <vertAlign val="superscript"/>
        <sz val="9"/>
        <rFont val="Arial"/>
        <family val="2"/>
      </rPr>
      <t>\10</t>
    </r>
  </si>
  <si>
    <r>
      <t>Ingresos derivados de la comercialización de los hidrocarburos del Estado</t>
    </r>
    <r>
      <rPr>
        <vertAlign val="superscript"/>
        <sz val="9"/>
        <rFont val="Arial"/>
        <family val="2"/>
      </rPr>
      <t>\11</t>
    </r>
    <r>
      <rPr>
        <sz val="9"/>
        <rFont val="Arial"/>
        <family val="2"/>
      </rPr>
      <t xml:space="preserve">
(No incluye IVA)</t>
    </r>
  </si>
  <si>
    <r>
      <t xml:space="preserve"> Ingresos efectivamente recibidos por el Fondo por la venta de hidrocarburos de prueba</t>
    </r>
    <r>
      <rPr>
        <vertAlign val="superscript"/>
        <sz val="9"/>
        <rFont val="Arial"/>
        <family val="2"/>
      </rPr>
      <t>\12</t>
    </r>
  </si>
  <si>
    <r>
      <t>223,221.02</t>
    </r>
    <r>
      <rPr>
        <vertAlign val="superscript"/>
        <sz val="9"/>
        <rFont val="Arial"/>
        <family val="2"/>
      </rPr>
      <t>\13</t>
    </r>
  </si>
  <si>
    <r>
      <t>4,131.99</t>
    </r>
    <r>
      <rPr>
        <vertAlign val="superscript"/>
        <sz val="9"/>
        <rFont val="Arial"/>
        <family val="2"/>
      </rPr>
      <t>\14</t>
    </r>
  </si>
  <si>
    <t>\9  Se refiere al porcentaje de la Utilidad Operativa que reciba del Estado para el periodo t.( SG_t)</t>
  </si>
  <si>
    <t>\10  Se refiere al porcentaje ajustado de la Utilidad Operativa que recibe el contratista para el periodo t.(SCA_t)</t>
  </si>
  <si>
    <t>\11  Se refiere a los ingresos que el comercializador del Estado reportó al FMP sin descontar su pago por la prestación de sus servicios.</t>
  </si>
  <si>
    <t>\12 Se refiere a los ingresos que el comercializador del Estado efectivamente entregó al FMP descontando su pago por la prestación de sus servicios de conformidad con el Artículo 27 de la LISH. Éstos pueden diferir de los ingresos reportados por el comercializador del Estado (ST75 y ST76).</t>
  </si>
  <si>
    <t>\13 Ingresos efectivamente recibidos por la venta de los hidrocarburos del Estado por concepto de distribución provisional.</t>
  </si>
  <si>
    <t>\14 Se refiere a las contraprestaciones pagadas al contratista, las cuales pueden considerar pagos en efectivo derivado de compensaciones volumétricas y pagos al comercializador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</si>
</sst>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0"/>
      <name val="Arial"/>
      <family val="2"/>
    </font>
    <font>
      <sz val="9"/>
      <color rgb="FF000000"/>
      <name val="Arial"/>
      <family val="2"/>
    </font>
    <font>
      <b/>
      <i/>
      <sz val="9"/>
      <name val="Arial"/>
      <family val="2"/>
    </font>
    <font>
      <b/>
      <i/>
      <vertAlign val="superscript"/>
      <sz val="9"/>
      <name val="Arial"/>
      <family val="2"/>
    </font>
    <font>
      <sz val="8"/>
      <color rgb="FF000000"/>
      <name val="Arial"/>
      <family val="2"/>
    </font>
    <font>
      <sz val="9"/>
      <name val="Arial"/>
      <family val="2"/>
    </font>
    <font>
      <b/>
      <sz val="9"/>
      <color theme="0"/>
      <name val="Calibri"/>
      <family val="2"/>
      <scheme val="minor"/>
    </font>
    <font>
      <vertAlign val="superscript"/>
      <sz val="9"/>
      <color rgb="FF000000"/>
      <name val="Arial"/>
      <family val="2"/>
    </font>
    <font>
      <sz val="11"/>
      <color indexed="8"/>
      <name val="Calibri"/>
      <family val="2"/>
      <scheme val="minor"/>
    </font>
    <font>
      <sz val="9"/>
      <color theme="1"/>
      <name val="Arial"/>
      <family val="2"/>
    </font>
    <font>
      <b/>
      <sz val="11"/>
      <color theme="1"/>
      <name val="Calibri"/>
      <family val="2"/>
      <scheme val="minor"/>
    </font>
    <font>
      <sz val="9"/>
      <color theme="1"/>
      <name val="Calibri"/>
      <family val="2"/>
      <scheme val="minor"/>
    </font>
    <font>
      <sz val="10"/>
      <color theme="1"/>
      <name val="Calibri"/>
      <family val="2"/>
      <scheme val="minor"/>
    </font>
    <font>
      <vertAlign val="superscript"/>
      <sz val="9"/>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249977111117893"/>
        <bgColor indexed="64"/>
      </patternFill>
    </fill>
  </fills>
  <borders count="28">
    <border>
      <left/>
      <right/>
      <top/>
      <bottom/>
      <diagonal/>
    </border>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medium">
        <color indexed="64"/>
      </right>
      <top/>
      <bottom/>
      <diagonal/>
    </border>
    <border>
      <left/>
      <right/>
      <top style="thin">
        <color indexed="64"/>
      </top>
      <bottom style="dotted">
        <color indexed="64"/>
      </bottom>
      <diagonal/>
    </border>
    <border>
      <left/>
      <right/>
      <top style="dotted">
        <color indexed="64"/>
      </top>
      <bottom style="dotted">
        <color indexed="64"/>
      </bottom>
      <diagonal/>
    </border>
  </borders>
  <cellStyleXfs count="7">
    <xf numFmtId="0" fontId="0" fillId="0" borderId="0"/>
    <xf numFmtId="0" fontId="5" fillId="0" borderId="1"/>
    <xf numFmtId="0" fontId="4" fillId="0" borderId="1"/>
    <xf numFmtId="0" fontId="3" fillId="0" borderId="1"/>
    <xf numFmtId="9" fontId="14" fillId="0" borderId="0" applyFont="0" applyFill="0" applyBorder="0" applyAlignment="0" applyProtection="0"/>
    <xf numFmtId="0" fontId="2" fillId="0" borderId="1"/>
    <xf numFmtId="0" fontId="1" fillId="0" borderId="1"/>
  </cellStyleXfs>
  <cellXfs count="113">
    <xf numFmtId="0" fontId="0" fillId="0" borderId="0" xfId="0"/>
    <xf numFmtId="0" fontId="5" fillId="0" borderId="1" xfId="1" applyAlignment="1"/>
    <xf numFmtId="0" fontId="5" fillId="0" borderId="1" xfId="1"/>
    <xf numFmtId="4" fontId="7" fillId="3" borderId="3" xfId="2" applyNumberFormat="1" applyFont="1" applyFill="1" applyBorder="1" applyAlignment="1">
      <alignment horizontal="center" vertical="center"/>
    </xf>
    <xf numFmtId="4" fontId="7" fillId="2" borderId="5" xfId="2" applyNumberFormat="1" applyFont="1" applyFill="1" applyBorder="1" applyAlignment="1">
      <alignment horizontal="center" vertical="center"/>
    </xf>
    <xf numFmtId="4" fontId="7" fillId="3" borderId="5" xfId="2" applyNumberFormat="1" applyFont="1" applyFill="1" applyBorder="1" applyAlignment="1">
      <alignment horizontal="center" vertical="center"/>
    </xf>
    <xf numFmtId="4" fontId="10" fillId="3" borderId="5" xfId="2" applyNumberFormat="1" applyFont="1" applyFill="1" applyBorder="1" applyAlignment="1">
      <alignment horizontal="center" vertical="center"/>
    </xf>
    <xf numFmtId="4" fontId="10" fillId="2" borderId="5" xfId="2" applyNumberFormat="1" applyFont="1" applyFill="1" applyBorder="1" applyAlignment="1">
      <alignment horizontal="center" vertical="center"/>
    </xf>
    <xf numFmtId="0" fontId="11" fillId="0" borderId="1" xfId="1" applyFont="1"/>
    <xf numFmtId="0" fontId="7" fillId="3" borderId="3" xfId="2" applyFont="1" applyFill="1" applyBorder="1" applyAlignment="1">
      <alignment horizontal="center" vertical="center"/>
    </xf>
    <xf numFmtId="0" fontId="7" fillId="2" borderId="3" xfId="2" applyFont="1" applyFill="1" applyBorder="1" applyAlignment="1">
      <alignment horizontal="center" vertical="center"/>
    </xf>
    <xf numFmtId="0" fontId="7" fillId="2" borderId="11" xfId="2" applyFont="1" applyFill="1" applyBorder="1" applyAlignment="1">
      <alignment horizontal="center" vertical="center"/>
    </xf>
    <xf numFmtId="0" fontId="7" fillId="3" borderId="11" xfId="2" applyFont="1" applyFill="1" applyBorder="1" applyAlignment="1">
      <alignment horizontal="center" vertical="center"/>
    </xf>
    <xf numFmtId="3" fontId="7" fillId="3" borderId="5" xfId="2" applyNumberFormat="1" applyFont="1" applyFill="1" applyBorder="1" applyAlignment="1">
      <alignment horizontal="center" vertical="center"/>
    </xf>
    <xf numFmtId="1" fontId="7" fillId="2" borderId="5" xfId="2" applyNumberFormat="1" applyFont="1" applyFill="1" applyBorder="1" applyAlignment="1">
      <alignment horizontal="center" vertical="center"/>
    </xf>
    <xf numFmtId="164" fontId="7" fillId="2" borderId="5" xfId="2" applyNumberFormat="1" applyFont="1" applyFill="1" applyBorder="1" applyAlignment="1">
      <alignment horizontal="center" vertical="center"/>
    </xf>
    <xf numFmtId="4" fontId="5" fillId="0" borderId="1" xfId="1" applyNumberFormat="1"/>
    <xf numFmtId="0" fontId="12" fillId="4" borderId="14" xfId="2" applyFont="1" applyFill="1" applyBorder="1" applyAlignment="1">
      <alignment horizontal="center" vertical="center"/>
    </xf>
    <xf numFmtId="0" fontId="12" fillId="4" borderId="14" xfId="2" applyFont="1" applyFill="1" applyBorder="1" applyAlignment="1">
      <alignment horizontal="center" vertical="center" wrapText="1"/>
    </xf>
    <xf numFmtId="0" fontId="12" fillId="4" borderId="15" xfId="2" applyFont="1" applyFill="1" applyBorder="1" applyAlignment="1">
      <alignment horizontal="center" vertical="center" wrapText="1"/>
    </xf>
    <xf numFmtId="4" fontId="7" fillId="3" borderId="16" xfId="2" applyNumberFormat="1" applyFont="1" applyFill="1" applyBorder="1" applyAlignment="1">
      <alignment horizontal="center" vertical="center"/>
    </xf>
    <xf numFmtId="4" fontId="10" fillId="2" borderId="11" xfId="2" applyNumberFormat="1" applyFont="1" applyFill="1" applyBorder="1" applyAlignment="1">
      <alignment horizontal="center" vertical="center"/>
    </xf>
    <xf numFmtId="4" fontId="10" fillId="3" borderId="11" xfId="2" applyNumberFormat="1" applyFont="1" applyFill="1" applyBorder="1" applyAlignment="1">
      <alignment horizontal="center" vertical="center"/>
    </xf>
    <xf numFmtId="4" fontId="7" fillId="2" borderId="11" xfId="2" applyNumberFormat="1" applyFont="1" applyFill="1" applyBorder="1" applyAlignment="1">
      <alignment horizontal="center" vertical="center"/>
    </xf>
    <xf numFmtId="3" fontId="7" fillId="3" borderId="11" xfId="2" applyNumberFormat="1" applyFont="1" applyFill="1" applyBorder="1" applyAlignment="1">
      <alignment horizontal="center" vertical="center"/>
    </xf>
    <xf numFmtId="1" fontId="7" fillId="2" borderId="11" xfId="2" applyNumberFormat="1" applyFont="1" applyFill="1" applyBorder="1" applyAlignment="1">
      <alignment horizontal="center" vertical="center"/>
    </xf>
    <xf numFmtId="164" fontId="7" fillId="2" borderId="11" xfId="2" applyNumberFormat="1" applyFont="1" applyFill="1" applyBorder="1" applyAlignment="1">
      <alignment horizontal="center" vertical="center"/>
    </xf>
    <xf numFmtId="4" fontId="7" fillId="3" borderId="11" xfId="2" applyNumberFormat="1" applyFont="1" applyFill="1" applyBorder="1" applyAlignment="1">
      <alignment horizontal="center" vertical="center"/>
    </xf>
    <xf numFmtId="2" fontId="7" fillId="2" borderId="11" xfId="4" applyNumberFormat="1" applyFont="1" applyFill="1" applyBorder="1" applyAlignment="1">
      <alignment horizontal="center" vertical="center"/>
    </xf>
    <xf numFmtId="0" fontId="11" fillId="2" borderId="5" xfId="2" applyFont="1" applyFill="1" applyBorder="1" applyAlignment="1">
      <alignment horizontal="center" vertical="center" wrapText="1"/>
    </xf>
    <xf numFmtId="0" fontId="7" fillId="2" borderId="4" xfId="2" applyFont="1" applyFill="1" applyBorder="1" applyAlignment="1">
      <alignment horizontal="center" vertical="center"/>
    </xf>
    <xf numFmtId="0" fontId="7" fillId="2" borderId="5"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3" borderId="4" xfId="2" applyFont="1" applyFill="1" applyBorder="1" applyAlignment="1">
      <alignment horizontal="center" vertical="center"/>
    </xf>
    <xf numFmtId="0" fontId="7" fillId="3" borderId="5" xfId="2" applyFont="1" applyFill="1" applyBorder="1" applyAlignment="1">
      <alignment horizontal="center" vertical="center"/>
    </xf>
    <xf numFmtId="4" fontId="0" fillId="0" borderId="0" xfId="0" applyNumberFormat="1"/>
    <xf numFmtId="0" fontId="17" fillId="0" borderId="24" xfId="6" applyFont="1" applyBorder="1" applyAlignment="1">
      <alignment horizontal="center" vertical="center"/>
    </xf>
    <xf numFmtId="0" fontId="1" fillId="0" borderId="1" xfId="6"/>
    <xf numFmtId="17" fontId="18" fillId="0" borderId="1" xfId="6" applyNumberFormat="1" applyFont="1" applyBorder="1" applyAlignment="1">
      <alignment horizontal="center" vertical="center"/>
    </xf>
    <xf numFmtId="4" fontId="17" fillId="0" borderId="22" xfId="6" applyNumberFormat="1" applyFont="1" applyFill="1" applyBorder="1" applyAlignment="1" applyProtection="1">
      <alignment horizontal="center" vertical="center"/>
    </xf>
    <xf numFmtId="4" fontId="17" fillId="0" borderId="25" xfId="6" applyNumberFormat="1" applyFont="1" applyFill="1" applyBorder="1" applyAlignment="1" applyProtection="1">
      <alignment horizontal="center" vertical="center"/>
    </xf>
    <xf numFmtId="0" fontId="16" fillId="0" borderId="24" xfId="6" applyFont="1" applyBorder="1" applyAlignment="1">
      <alignment horizontal="center" vertical="center" wrapText="1"/>
    </xf>
    <xf numFmtId="0" fontId="1" fillId="0" borderId="26" xfId="6" applyBorder="1" applyAlignment="1">
      <alignment horizontal="center" vertical="center"/>
    </xf>
    <xf numFmtId="0" fontId="1" fillId="0" borderId="27" xfId="6" applyBorder="1" applyAlignment="1">
      <alignment horizontal="center" vertical="center"/>
    </xf>
    <xf numFmtId="0" fontId="1" fillId="0" borderId="27" xfId="6" applyBorder="1" applyAlignment="1">
      <alignment horizontal="center" vertical="center" wrapText="1"/>
    </xf>
    <xf numFmtId="0" fontId="1" fillId="0" borderId="27" xfId="6" applyBorder="1" applyAlignment="1">
      <alignment horizontal="center" wrapText="1"/>
    </xf>
    <xf numFmtId="0" fontId="17" fillId="0" borderId="1" xfId="6" applyFont="1"/>
    <xf numFmtId="17" fontId="1" fillId="0" borderId="1" xfId="6" applyNumberFormat="1"/>
    <xf numFmtId="4" fontId="17" fillId="0" borderId="1" xfId="6" applyNumberFormat="1" applyFont="1"/>
    <xf numFmtId="4" fontId="1" fillId="0" borderId="1" xfId="6" applyNumberFormat="1"/>
    <xf numFmtId="0" fontId="11" fillId="2" borderId="5" xfId="2" applyFont="1" applyFill="1" applyBorder="1" applyAlignment="1">
      <alignment horizontal="center" vertical="center" wrapText="1"/>
    </xf>
    <xf numFmtId="0" fontId="11" fillId="3" borderId="5" xfId="2" applyFont="1" applyFill="1" applyBorder="1" applyAlignment="1">
      <alignment horizontal="center" vertical="center" wrapText="1"/>
    </xf>
    <xf numFmtId="0" fontId="15" fillId="0" borderId="1" xfId="1" applyFont="1" applyFill="1" applyAlignment="1">
      <alignment horizontal="left" vertical="center"/>
    </xf>
    <xf numFmtId="49" fontId="11" fillId="0" borderId="10" xfId="1" applyNumberFormat="1" applyFont="1" applyBorder="1" applyAlignment="1" applyProtection="1">
      <alignment horizontal="left" vertical="center" wrapText="1"/>
    </xf>
    <xf numFmtId="49" fontId="11" fillId="0" borderId="1" xfId="1" applyNumberFormat="1" applyFont="1" applyBorder="1" applyAlignment="1" applyProtection="1">
      <alignment horizontal="left" vertical="center" wrapText="1"/>
    </xf>
    <xf numFmtId="0" fontId="11" fillId="0" borderId="1" xfId="1" applyFont="1" applyAlignment="1">
      <alignment horizontal="left" vertical="center"/>
    </xf>
    <xf numFmtId="0" fontId="6" fillId="0" borderId="1" xfId="1" applyFont="1" applyBorder="1" applyAlignment="1" applyProtection="1">
      <alignment horizontal="center" vertical="center"/>
    </xf>
    <xf numFmtId="0" fontId="7" fillId="2" borderId="4" xfId="2" applyFont="1" applyFill="1" applyBorder="1" applyAlignment="1">
      <alignment horizontal="center" vertical="center" wrapText="1"/>
    </xf>
    <xf numFmtId="0" fontId="7" fillId="2" borderId="5" xfId="2" applyFont="1" applyFill="1" applyBorder="1" applyAlignment="1">
      <alignment horizontal="center" vertical="center" wrapText="1"/>
    </xf>
    <xf numFmtId="0" fontId="11" fillId="3" borderId="4" xfId="2" applyFont="1" applyFill="1" applyBorder="1" applyAlignment="1">
      <alignment horizontal="center" vertical="center" wrapText="1"/>
    </xf>
    <xf numFmtId="0" fontId="11" fillId="3" borderId="5" xfId="2" applyFont="1" applyFill="1" applyBorder="1" applyAlignment="1">
      <alignment horizontal="center" vertical="center" wrapText="1"/>
    </xf>
    <xf numFmtId="0" fontId="11" fillId="3" borderId="20" xfId="2" applyFont="1" applyFill="1" applyBorder="1" applyAlignment="1">
      <alignment horizontal="center" vertical="center"/>
    </xf>
    <xf numFmtId="0" fontId="11" fillId="3" borderId="21" xfId="2" applyFont="1" applyFill="1" applyBorder="1" applyAlignment="1">
      <alignment horizontal="center" vertical="center"/>
    </xf>
    <xf numFmtId="0" fontId="7" fillId="2" borderId="4" xfId="2" applyFont="1" applyFill="1" applyBorder="1" applyAlignment="1">
      <alignment horizontal="center" vertical="center"/>
    </xf>
    <xf numFmtId="0" fontId="7" fillId="2" borderId="5" xfId="2" applyFont="1" applyFill="1" applyBorder="1" applyAlignment="1">
      <alignment horizontal="center" vertical="center"/>
    </xf>
    <xf numFmtId="0" fontId="7" fillId="3" borderId="4" xfId="2" applyFont="1" applyFill="1" applyBorder="1" applyAlignment="1">
      <alignment horizontal="center" vertical="center"/>
    </xf>
    <xf numFmtId="0" fontId="7" fillId="3" borderId="5" xfId="2" applyFont="1" applyFill="1" applyBorder="1" applyAlignment="1">
      <alignment horizontal="center" vertical="center"/>
    </xf>
    <xf numFmtId="0" fontId="12" fillId="4" borderId="12" xfId="2" applyFont="1" applyFill="1" applyBorder="1" applyAlignment="1">
      <alignment horizontal="center" vertical="center"/>
    </xf>
    <xf numFmtId="0" fontId="12" fillId="4" borderId="13" xfId="2" applyFont="1" applyFill="1" applyBorder="1" applyAlignment="1">
      <alignment horizontal="center" vertical="center"/>
    </xf>
    <xf numFmtId="0" fontId="8" fillId="0" borderId="19" xfId="1" applyFont="1" applyBorder="1" applyAlignment="1" applyProtection="1">
      <alignment horizontal="center" vertical="center" wrapText="1"/>
    </xf>
    <xf numFmtId="0" fontId="11" fillId="2" borderId="4" xfId="2" applyFont="1" applyFill="1" applyBorder="1" applyAlignment="1">
      <alignment horizontal="center" vertical="center" wrapText="1"/>
    </xf>
    <xf numFmtId="0" fontId="11" fillId="2" borderId="5" xfId="2" applyFont="1" applyFill="1" applyBorder="1" applyAlignment="1">
      <alignment horizontal="center" vertical="center" wrapText="1"/>
    </xf>
    <xf numFmtId="0" fontId="11" fillId="2" borderId="6" xfId="2" applyFont="1" applyFill="1" applyBorder="1" applyAlignment="1">
      <alignment horizontal="center" vertical="center" wrapText="1"/>
    </xf>
    <xf numFmtId="0" fontId="11" fillId="2" borderId="7" xfId="2" applyFont="1" applyFill="1" applyBorder="1" applyAlignment="1">
      <alignment horizontal="center" vertical="center" wrapText="1"/>
    </xf>
    <xf numFmtId="0" fontId="11" fillId="2" borderId="8"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7" fillId="3" borderId="7"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11" fillId="3" borderId="4" xfId="2" applyFont="1" applyFill="1" applyBorder="1" applyAlignment="1">
      <alignment horizontal="center" vertical="center"/>
    </xf>
    <xf numFmtId="0" fontId="11" fillId="3" borderId="5" xfId="2" applyFont="1" applyFill="1" applyBorder="1" applyAlignment="1">
      <alignment horizontal="center" vertical="center"/>
    </xf>
    <xf numFmtId="0" fontId="7" fillId="3" borderId="6" xfId="2" applyFont="1" applyFill="1" applyBorder="1" applyAlignment="1">
      <alignment horizontal="center" vertical="center"/>
    </xf>
    <xf numFmtId="0" fontId="7" fillId="3" borderId="8" xfId="2" applyFont="1" applyFill="1" applyBorder="1" applyAlignment="1">
      <alignment horizontal="center" vertical="center"/>
    </xf>
    <xf numFmtId="0" fontId="17" fillId="0" borderId="1" xfId="6" applyFont="1" applyAlignment="1">
      <alignment horizontal="center"/>
    </xf>
    <xf numFmtId="0" fontId="1" fillId="0" borderId="26" xfId="6" applyBorder="1" applyAlignment="1">
      <alignment horizontal="center" vertical="center" wrapText="1"/>
    </xf>
    <xf numFmtId="0" fontId="1" fillId="0" borderId="27" xfId="6" applyBorder="1" applyAlignment="1">
      <alignment horizontal="center" vertical="center" wrapText="1"/>
    </xf>
    <xf numFmtId="0" fontId="11" fillId="3" borderId="3" xfId="2" applyFont="1" applyFill="1" applyBorder="1" applyAlignment="1">
      <alignment horizontal="center" vertical="center"/>
    </xf>
    <xf numFmtId="4" fontId="11" fillId="3" borderId="5" xfId="2" applyNumberFormat="1" applyFont="1" applyFill="1" applyBorder="1" applyAlignment="1">
      <alignment horizontal="center" vertical="center"/>
    </xf>
    <xf numFmtId="4" fontId="11" fillId="3" borderId="11" xfId="2" applyNumberFormat="1" applyFont="1" applyFill="1" applyBorder="1" applyAlignment="1">
      <alignment horizontal="center" vertical="center"/>
    </xf>
    <xf numFmtId="4" fontId="11" fillId="2" borderId="5" xfId="2" applyNumberFormat="1" applyFont="1" applyFill="1" applyBorder="1" applyAlignment="1">
      <alignment horizontal="center" vertical="center"/>
    </xf>
    <xf numFmtId="4" fontId="11" fillId="2" borderId="11" xfId="2" applyNumberFormat="1" applyFont="1" applyFill="1" applyBorder="1" applyAlignment="1">
      <alignment horizontal="center" vertical="center"/>
    </xf>
    <xf numFmtId="3" fontId="11" fillId="2" borderId="5" xfId="2" applyNumberFormat="1" applyFont="1" applyFill="1" applyBorder="1" applyAlignment="1">
      <alignment horizontal="center" vertical="center"/>
    </xf>
    <xf numFmtId="3" fontId="11" fillId="2" borderId="11" xfId="2" applyNumberFormat="1" applyFont="1" applyFill="1" applyBorder="1" applyAlignment="1">
      <alignment horizontal="center" vertical="center"/>
    </xf>
    <xf numFmtId="3" fontId="11" fillId="3" borderId="5" xfId="2" applyNumberFormat="1" applyFont="1" applyFill="1" applyBorder="1" applyAlignment="1">
      <alignment horizontal="center" vertical="center"/>
    </xf>
    <xf numFmtId="3" fontId="11" fillId="3" borderId="11" xfId="2" applyNumberFormat="1" applyFont="1" applyFill="1" applyBorder="1" applyAlignment="1">
      <alignment horizontal="center" vertical="center"/>
    </xf>
    <xf numFmtId="2" fontId="11" fillId="3" borderId="11" xfId="4" applyNumberFormat="1" applyFont="1" applyFill="1" applyBorder="1" applyAlignment="1">
      <alignment horizontal="center" vertical="center"/>
    </xf>
    <xf numFmtId="0" fontId="11" fillId="2" borderId="17" xfId="2" applyFont="1" applyFill="1" applyBorder="1" applyAlignment="1">
      <alignment horizontal="center" vertical="center" wrapText="1"/>
    </xf>
    <xf numFmtId="0" fontId="11" fillId="2" borderId="18" xfId="2" applyFont="1" applyFill="1" applyBorder="1" applyAlignment="1">
      <alignment horizontal="center" vertical="center" wrapText="1"/>
    </xf>
    <xf numFmtId="0" fontId="11" fillId="2" borderId="11" xfId="2" applyFont="1" applyFill="1" applyBorder="1" applyAlignment="1">
      <alignment horizontal="center" vertical="center" wrapText="1"/>
    </xf>
    <xf numFmtId="0" fontId="11" fillId="2" borderId="2" xfId="2" applyFont="1" applyFill="1" applyBorder="1" applyAlignment="1">
      <alignment horizontal="center" vertical="center" wrapText="1"/>
    </xf>
    <xf numFmtId="0" fontId="11" fillId="2" borderId="3" xfId="2" applyFont="1" applyFill="1" applyBorder="1" applyAlignment="1">
      <alignment horizontal="center" vertical="center" wrapText="1"/>
    </xf>
    <xf numFmtId="0" fontId="11" fillId="2" borderId="9" xfId="2" applyFont="1" applyFill="1" applyBorder="1" applyAlignment="1">
      <alignment horizontal="center" vertical="center" wrapText="1"/>
    </xf>
    <xf numFmtId="0" fontId="11" fillId="3" borderId="10" xfId="2" applyFont="1" applyFill="1" applyBorder="1" applyAlignment="1">
      <alignment horizontal="center" vertical="center" wrapText="1"/>
    </xf>
    <xf numFmtId="0" fontId="11" fillId="3" borderId="18" xfId="2" applyFont="1" applyFill="1" applyBorder="1" applyAlignment="1">
      <alignment horizontal="center" vertical="center" wrapText="1"/>
    </xf>
    <xf numFmtId="0" fontId="11" fillId="3" borderId="1" xfId="2" applyFont="1" applyFill="1" applyBorder="1" applyAlignment="1">
      <alignment horizontal="center" vertical="center" wrapText="1"/>
    </xf>
    <xf numFmtId="0" fontId="11" fillId="3" borderId="23" xfId="2" applyFont="1" applyFill="1" applyBorder="1" applyAlignment="1">
      <alignment horizontal="center" vertical="center" wrapText="1"/>
    </xf>
    <xf numFmtId="0" fontId="11" fillId="3" borderId="19" xfId="2" applyFont="1" applyFill="1" applyBorder="1" applyAlignment="1">
      <alignment horizontal="center" vertical="center" wrapText="1"/>
    </xf>
    <xf numFmtId="0" fontId="11" fillId="3" borderId="3" xfId="2" applyFont="1" applyFill="1" applyBorder="1" applyAlignment="1">
      <alignment horizontal="center" vertical="center" wrapText="1"/>
    </xf>
    <xf numFmtId="0" fontId="11" fillId="2" borderId="22" xfId="2"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0" borderId="1" xfId="1" applyFont="1" applyFill="1" applyAlignment="1">
      <alignment horizontal="left" vertical="center"/>
    </xf>
  </cellXfs>
  <cellStyles count="7">
    <cellStyle name="Normal" xfId="0" builtinId="0"/>
    <cellStyle name="Normal 2" xfId="2"/>
    <cellStyle name="Normal 3" xfId="1"/>
    <cellStyle name="Normal 4" xfId="3"/>
    <cellStyle name="Normal 5" xfId="5"/>
    <cellStyle name="Normal 6" xfId="6"/>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91"/>
  <sheetViews>
    <sheetView tabSelected="1" zoomScale="40" zoomScaleNormal="40" workbookViewId="0">
      <pane xSplit="2" ySplit="4" topLeftCell="C5" activePane="bottomRight" state="frozen"/>
      <selection pane="topRight" activeCell="C1" sqref="C1"/>
      <selection pane="bottomLeft" activeCell="A5" sqref="A5"/>
      <selection pane="bottomRight" activeCell="E4" sqref="E4"/>
    </sheetView>
  </sheetViews>
  <sheetFormatPr baseColWidth="10" defaultColWidth="20.42578125" defaultRowHeight="12.75" x14ac:dyDescent="0.2"/>
  <cols>
    <col min="1" max="1" width="20.42578125" style="2"/>
    <col min="2" max="2" width="29.85546875" style="2" bestFit="1" customWidth="1"/>
    <col min="3" max="3" width="20.42578125" style="2"/>
    <col min="4" max="12" width="20.42578125" style="2" customWidth="1"/>
    <col min="13" max="13" width="20.42578125" style="2"/>
    <col min="14" max="14" width="22.140625" style="2" bestFit="1" customWidth="1"/>
    <col min="15" max="16384" width="20.42578125" style="2"/>
  </cols>
  <sheetData>
    <row r="2" spans="1:15" x14ac:dyDescent="0.2">
      <c r="A2" s="56" t="s">
        <v>0</v>
      </c>
      <c r="B2" s="56"/>
      <c r="C2" s="56"/>
      <c r="D2" s="56"/>
      <c r="E2" s="56"/>
      <c r="F2" s="56"/>
      <c r="G2" s="56"/>
      <c r="H2" s="56"/>
      <c r="I2" s="56"/>
      <c r="J2" s="56"/>
      <c r="K2" s="56"/>
      <c r="L2" s="56"/>
      <c r="M2" s="56"/>
      <c r="N2" s="56"/>
      <c r="O2" s="1"/>
    </row>
    <row r="3" spans="1:15" ht="25.9" customHeight="1" thickBot="1" x14ac:dyDescent="0.25">
      <c r="A3" s="69" t="s">
        <v>155</v>
      </c>
      <c r="B3" s="69"/>
      <c r="C3" s="69"/>
      <c r="D3" s="69"/>
      <c r="E3" s="69"/>
      <c r="F3" s="69"/>
      <c r="G3" s="69"/>
      <c r="H3" s="69"/>
      <c r="I3" s="69"/>
      <c r="J3" s="69"/>
      <c r="K3" s="69"/>
      <c r="L3" s="69"/>
      <c r="M3" s="69"/>
      <c r="N3" s="69"/>
      <c r="O3" s="1"/>
    </row>
    <row r="4" spans="1:15" ht="33.6" customHeight="1" x14ac:dyDescent="0.2">
      <c r="A4" s="67" t="s">
        <v>98</v>
      </c>
      <c r="B4" s="68"/>
      <c r="C4" s="17" t="s">
        <v>6</v>
      </c>
      <c r="D4" s="17" t="s">
        <v>7</v>
      </c>
      <c r="E4" s="18" t="s">
        <v>100</v>
      </c>
      <c r="F4" s="18" t="s">
        <v>101</v>
      </c>
      <c r="G4" s="18" t="s">
        <v>127</v>
      </c>
      <c r="H4" s="18" t="s">
        <v>132</v>
      </c>
      <c r="I4" s="18" t="s">
        <v>133</v>
      </c>
      <c r="J4" s="18" t="s">
        <v>134</v>
      </c>
      <c r="K4" s="19" t="s">
        <v>138</v>
      </c>
      <c r="L4" s="18" t="s">
        <v>139</v>
      </c>
      <c r="M4" s="19" t="s">
        <v>147</v>
      </c>
      <c r="N4" s="19" t="s">
        <v>151</v>
      </c>
    </row>
    <row r="5" spans="1:15" ht="15.75" customHeight="1" thickBot="1" x14ac:dyDescent="0.25">
      <c r="A5" s="61" t="s">
        <v>2</v>
      </c>
      <c r="B5" s="62"/>
      <c r="C5" s="9" t="s">
        <v>8</v>
      </c>
      <c r="D5" s="9" t="s">
        <v>10</v>
      </c>
      <c r="E5" s="3" t="s">
        <v>9</v>
      </c>
      <c r="F5" s="3" t="s">
        <v>95</v>
      </c>
      <c r="G5" s="3" t="s">
        <v>9</v>
      </c>
      <c r="H5" s="3" t="s">
        <v>135</v>
      </c>
      <c r="I5" s="3" t="s">
        <v>135</v>
      </c>
      <c r="J5" s="3" t="s">
        <v>95</v>
      </c>
      <c r="K5" s="20" t="s">
        <v>135</v>
      </c>
      <c r="L5" s="20" t="s">
        <v>95</v>
      </c>
      <c r="M5" s="20" t="s">
        <v>149</v>
      </c>
      <c r="N5" s="20" t="s">
        <v>154</v>
      </c>
    </row>
    <row r="6" spans="1:15" ht="15.75" customHeight="1" thickBot="1" x14ac:dyDescent="0.25">
      <c r="A6" s="63" t="s">
        <v>1</v>
      </c>
      <c r="B6" s="64"/>
      <c r="C6" s="10" t="s">
        <v>8</v>
      </c>
      <c r="D6" s="10" t="s">
        <v>12</v>
      </c>
      <c r="E6" s="7" t="s">
        <v>11</v>
      </c>
      <c r="F6" s="7" t="s">
        <v>96</v>
      </c>
      <c r="G6" s="7" t="s">
        <v>11</v>
      </c>
      <c r="H6" s="7" t="s">
        <v>136</v>
      </c>
      <c r="I6" s="7" t="s">
        <v>136</v>
      </c>
      <c r="J6" s="7" t="s">
        <v>96</v>
      </c>
      <c r="K6" s="21" t="s">
        <v>136</v>
      </c>
      <c r="L6" s="21" t="s">
        <v>96</v>
      </c>
      <c r="M6" s="21" t="s">
        <v>148</v>
      </c>
      <c r="N6" s="21" t="s">
        <v>153</v>
      </c>
    </row>
    <row r="7" spans="1:15" ht="15.75" customHeight="1" thickBot="1" x14ac:dyDescent="0.25">
      <c r="A7" s="65" t="s">
        <v>125</v>
      </c>
      <c r="B7" s="66"/>
      <c r="C7" s="9" t="s">
        <v>8</v>
      </c>
      <c r="D7" s="9" t="s">
        <v>14</v>
      </c>
      <c r="E7" s="6" t="s">
        <v>13</v>
      </c>
      <c r="F7" s="6" t="s">
        <v>97</v>
      </c>
      <c r="G7" s="6" t="s">
        <v>128</v>
      </c>
      <c r="H7" s="6" t="s">
        <v>137</v>
      </c>
      <c r="I7" s="6" t="s">
        <v>137</v>
      </c>
      <c r="J7" s="6" t="s">
        <v>97</v>
      </c>
      <c r="K7" s="22" t="s">
        <v>137</v>
      </c>
      <c r="L7" s="22" t="s">
        <v>97</v>
      </c>
      <c r="M7" s="22" t="s">
        <v>150</v>
      </c>
      <c r="N7" s="22" t="s">
        <v>152</v>
      </c>
    </row>
    <row r="8" spans="1:15" ht="15.75" customHeight="1" thickBot="1" x14ac:dyDescent="0.25">
      <c r="A8" s="63" t="s">
        <v>119</v>
      </c>
      <c r="B8" s="64"/>
      <c r="C8" s="11" t="s">
        <v>8</v>
      </c>
      <c r="D8" s="10" t="s">
        <v>16</v>
      </c>
      <c r="E8" s="4" t="s">
        <v>120</v>
      </c>
      <c r="F8" s="4" t="s">
        <v>120</v>
      </c>
      <c r="G8" s="4" t="s">
        <v>120</v>
      </c>
      <c r="H8" s="4" t="s">
        <v>120</v>
      </c>
      <c r="I8" s="4" t="s">
        <v>120</v>
      </c>
      <c r="J8" s="4" t="s">
        <v>120</v>
      </c>
      <c r="K8" s="23" t="s">
        <v>120</v>
      </c>
      <c r="L8" s="23" t="s">
        <v>140</v>
      </c>
      <c r="M8" s="23" t="s">
        <v>140</v>
      </c>
      <c r="N8" s="23" t="s">
        <v>140</v>
      </c>
    </row>
    <row r="9" spans="1:15" ht="13.5" customHeight="1" thickBot="1" x14ac:dyDescent="0.25">
      <c r="A9" s="83" t="s">
        <v>129</v>
      </c>
      <c r="B9" s="33" t="s">
        <v>123</v>
      </c>
      <c r="C9" s="12" t="s">
        <v>8</v>
      </c>
      <c r="D9" s="9" t="s">
        <v>19</v>
      </c>
      <c r="E9" s="13">
        <v>4</v>
      </c>
      <c r="F9" s="13">
        <v>7</v>
      </c>
      <c r="G9" s="13">
        <v>9</v>
      </c>
      <c r="H9" s="13">
        <v>10</v>
      </c>
      <c r="I9" s="13">
        <v>11</v>
      </c>
      <c r="J9" s="13">
        <v>12</v>
      </c>
      <c r="K9" s="24">
        <v>12</v>
      </c>
      <c r="L9" s="24">
        <v>2</v>
      </c>
      <c r="M9" s="24">
        <v>4</v>
      </c>
      <c r="N9" s="24">
        <v>8</v>
      </c>
    </row>
    <row r="10" spans="1:15" ht="15" customHeight="1" thickBot="1" x14ac:dyDescent="0.25">
      <c r="A10" s="84"/>
      <c r="B10" s="30" t="s">
        <v>15</v>
      </c>
      <c r="C10" s="11" t="s">
        <v>8</v>
      </c>
      <c r="D10" s="10" t="s">
        <v>22</v>
      </c>
      <c r="E10" s="14">
        <v>2017</v>
      </c>
      <c r="F10" s="14">
        <v>2017</v>
      </c>
      <c r="G10" s="14">
        <v>2017</v>
      </c>
      <c r="H10" s="14">
        <v>2017</v>
      </c>
      <c r="I10" s="14">
        <v>2017</v>
      </c>
      <c r="J10" s="14">
        <v>2017</v>
      </c>
      <c r="K10" s="25">
        <v>2017</v>
      </c>
      <c r="L10" s="25">
        <v>2018</v>
      </c>
      <c r="M10" s="25">
        <v>2019</v>
      </c>
      <c r="N10" s="25">
        <v>2019</v>
      </c>
    </row>
    <row r="11" spans="1:15" ht="13.5" customHeight="1" thickBot="1" x14ac:dyDescent="0.25">
      <c r="A11" s="75" t="s">
        <v>130</v>
      </c>
      <c r="B11" s="32" t="s">
        <v>17</v>
      </c>
      <c r="C11" s="32" t="s">
        <v>18</v>
      </c>
      <c r="D11" s="9" t="s">
        <v>24</v>
      </c>
      <c r="E11" s="13">
        <v>4201</v>
      </c>
      <c r="F11" s="13">
        <v>15706</v>
      </c>
      <c r="G11" s="13">
        <v>3719</v>
      </c>
      <c r="H11" s="13">
        <v>27619</v>
      </c>
      <c r="I11" s="13">
        <v>7977</v>
      </c>
      <c r="J11" s="13">
        <v>7311</v>
      </c>
      <c r="K11" s="24">
        <v>11845</v>
      </c>
      <c r="L11" s="24">
        <v>7558</v>
      </c>
      <c r="M11" s="24">
        <v>13758</v>
      </c>
      <c r="N11" s="24">
        <v>755</v>
      </c>
    </row>
    <row r="12" spans="1:15" ht="21.6" customHeight="1" thickBot="1" x14ac:dyDescent="0.25">
      <c r="A12" s="76"/>
      <c r="B12" s="32" t="s">
        <v>20</v>
      </c>
      <c r="C12" s="32" t="s">
        <v>21</v>
      </c>
      <c r="D12" s="9" t="s">
        <v>26</v>
      </c>
      <c r="E12" s="13">
        <v>0</v>
      </c>
      <c r="F12" s="13">
        <v>0</v>
      </c>
      <c r="G12" s="13">
        <v>0</v>
      </c>
      <c r="H12" s="13">
        <v>0</v>
      </c>
      <c r="I12" s="13">
        <v>0</v>
      </c>
      <c r="J12" s="13">
        <v>0</v>
      </c>
      <c r="K12" s="24">
        <v>0</v>
      </c>
      <c r="L12" s="24">
        <v>0</v>
      </c>
      <c r="M12" s="24">
        <v>0</v>
      </c>
      <c r="N12" s="24">
        <v>0</v>
      </c>
    </row>
    <row r="13" spans="1:15" ht="21.6" customHeight="1" thickBot="1" x14ac:dyDescent="0.25">
      <c r="A13" s="76"/>
      <c r="B13" s="32" t="s">
        <v>23</v>
      </c>
      <c r="C13" s="32" t="s">
        <v>21</v>
      </c>
      <c r="D13" s="9" t="s">
        <v>28</v>
      </c>
      <c r="E13" s="13">
        <v>0</v>
      </c>
      <c r="F13" s="13">
        <v>0</v>
      </c>
      <c r="G13" s="13">
        <v>0</v>
      </c>
      <c r="H13" s="13">
        <v>0</v>
      </c>
      <c r="I13" s="13">
        <v>0</v>
      </c>
      <c r="J13" s="13">
        <v>0</v>
      </c>
      <c r="K13" s="24">
        <v>0</v>
      </c>
      <c r="L13" s="24">
        <v>0</v>
      </c>
      <c r="M13" s="24">
        <v>0</v>
      </c>
      <c r="N13" s="24">
        <v>0</v>
      </c>
    </row>
    <row r="14" spans="1:15" ht="21.6" customHeight="1" thickBot="1" x14ac:dyDescent="0.25">
      <c r="A14" s="76"/>
      <c r="B14" s="32" t="s">
        <v>25</v>
      </c>
      <c r="C14" s="32" t="s">
        <v>21</v>
      </c>
      <c r="D14" s="9" t="s">
        <v>30</v>
      </c>
      <c r="E14" s="13">
        <v>0</v>
      </c>
      <c r="F14" s="13">
        <v>0</v>
      </c>
      <c r="G14" s="13">
        <v>0</v>
      </c>
      <c r="H14" s="13">
        <v>0</v>
      </c>
      <c r="I14" s="13">
        <v>0</v>
      </c>
      <c r="J14" s="13">
        <v>0</v>
      </c>
      <c r="K14" s="24">
        <v>0</v>
      </c>
      <c r="L14" s="24">
        <v>0</v>
      </c>
      <c r="M14" s="24">
        <v>0</v>
      </c>
      <c r="N14" s="24">
        <v>0</v>
      </c>
    </row>
    <row r="15" spans="1:15" ht="21.6" customHeight="1" thickBot="1" x14ac:dyDescent="0.25">
      <c r="A15" s="76"/>
      <c r="B15" s="32" t="s">
        <v>27</v>
      </c>
      <c r="C15" s="32" t="s">
        <v>21</v>
      </c>
      <c r="D15" s="9" t="s">
        <v>32</v>
      </c>
      <c r="E15" s="13">
        <v>0</v>
      </c>
      <c r="F15" s="13">
        <v>0</v>
      </c>
      <c r="G15" s="13">
        <v>0</v>
      </c>
      <c r="H15" s="13">
        <v>0</v>
      </c>
      <c r="I15" s="13">
        <v>0</v>
      </c>
      <c r="J15" s="13">
        <v>0</v>
      </c>
      <c r="K15" s="24">
        <v>0</v>
      </c>
      <c r="L15" s="24">
        <v>0</v>
      </c>
      <c r="M15" s="24">
        <v>0</v>
      </c>
      <c r="N15" s="24">
        <v>0</v>
      </c>
    </row>
    <row r="16" spans="1:15" ht="21.6" customHeight="1" thickBot="1" x14ac:dyDescent="0.25">
      <c r="A16" s="76"/>
      <c r="B16" s="32" t="s">
        <v>29</v>
      </c>
      <c r="C16" s="32" t="s">
        <v>21</v>
      </c>
      <c r="D16" s="9" t="s">
        <v>34</v>
      </c>
      <c r="E16" s="13">
        <v>0</v>
      </c>
      <c r="F16" s="13">
        <v>0</v>
      </c>
      <c r="G16" s="13">
        <v>0</v>
      </c>
      <c r="H16" s="13">
        <v>0</v>
      </c>
      <c r="I16" s="13">
        <v>0</v>
      </c>
      <c r="J16" s="13">
        <v>0</v>
      </c>
      <c r="K16" s="24">
        <v>0</v>
      </c>
      <c r="L16" s="24">
        <v>0</v>
      </c>
      <c r="M16" s="24">
        <v>0</v>
      </c>
      <c r="N16" s="24">
        <v>0</v>
      </c>
    </row>
    <row r="17" spans="1:19" ht="21.6" customHeight="1" thickBot="1" x14ac:dyDescent="0.25">
      <c r="A17" s="76"/>
      <c r="B17" s="32" t="s">
        <v>31</v>
      </c>
      <c r="C17" s="32" t="s">
        <v>21</v>
      </c>
      <c r="D17" s="9" t="s">
        <v>36</v>
      </c>
      <c r="E17" s="13">
        <v>0</v>
      </c>
      <c r="F17" s="13">
        <v>0</v>
      </c>
      <c r="G17" s="13">
        <v>0</v>
      </c>
      <c r="H17" s="13">
        <v>0</v>
      </c>
      <c r="I17" s="13">
        <v>0</v>
      </c>
      <c r="J17" s="13">
        <v>0</v>
      </c>
      <c r="K17" s="24">
        <v>0</v>
      </c>
      <c r="L17" s="24">
        <v>0</v>
      </c>
      <c r="M17" s="24">
        <v>0</v>
      </c>
      <c r="N17" s="24">
        <v>0</v>
      </c>
    </row>
    <row r="18" spans="1:19" ht="21.6" customHeight="1" thickBot="1" x14ac:dyDescent="0.25">
      <c r="A18" s="76"/>
      <c r="B18" s="32" t="s">
        <v>33</v>
      </c>
      <c r="C18" s="32" t="s">
        <v>21</v>
      </c>
      <c r="D18" s="9" t="s">
        <v>38</v>
      </c>
      <c r="E18" s="13">
        <v>0</v>
      </c>
      <c r="F18" s="13">
        <v>0</v>
      </c>
      <c r="G18" s="13">
        <v>0</v>
      </c>
      <c r="H18" s="13">
        <v>0</v>
      </c>
      <c r="I18" s="13">
        <v>0</v>
      </c>
      <c r="J18" s="13">
        <v>0</v>
      </c>
      <c r="K18" s="24">
        <v>0</v>
      </c>
      <c r="L18" s="24">
        <v>0</v>
      </c>
      <c r="M18" s="24">
        <v>0</v>
      </c>
      <c r="N18" s="24">
        <v>0</v>
      </c>
    </row>
    <row r="19" spans="1:19" ht="21.6" customHeight="1" thickBot="1" x14ac:dyDescent="0.25">
      <c r="A19" s="76"/>
      <c r="B19" s="32" t="s">
        <v>35</v>
      </c>
      <c r="C19" s="32" t="s">
        <v>21</v>
      </c>
      <c r="D19" s="9" t="s">
        <v>39</v>
      </c>
      <c r="E19" s="13">
        <v>0</v>
      </c>
      <c r="F19" s="13">
        <v>0</v>
      </c>
      <c r="G19" s="13">
        <v>0</v>
      </c>
      <c r="H19" s="13">
        <v>0</v>
      </c>
      <c r="I19" s="13">
        <v>0</v>
      </c>
      <c r="J19" s="13">
        <v>0</v>
      </c>
      <c r="K19" s="24">
        <v>0</v>
      </c>
      <c r="L19" s="24">
        <v>0</v>
      </c>
      <c r="M19" s="24">
        <v>0</v>
      </c>
      <c r="N19" s="24">
        <v>0</v>
      </c>
    </row>
    <row r="20" spans="1:19" ht="21.6" customHeight="1" thickBot="1" x14ac:dyDescent="0.3">
      <c r="A20" s="77"/>
      <c r="B20" s="32" t="s">
        <v>37</v>
      </c>
      <c r="C20" s="32" t="s">
        <v>18</v>
      </c>
      <c r="D20" s="9" t="s">
        <v>41</v>
      </c>
      <c r="E20" s="13">
        <v>0</v>
      </c>
      <c r="F20" s="13">
        <v>0</v>
      </c>
      <c r="G20" s="13">
        <v>0</v>
      </c>
      <c r="H20" s="13">
        <v>0</v>
      </c>
      <c r="I20" s="13">
        <v>0</v>
      </c>
      <c r="J20" s="13">
        <v>0</v>
      </c>
      <c r="K20" s="24">
        <v>0</v>
      </c>
      <c r="L20" s="24">
        <v>0</v>
      </c>
      <c r="M20" s="24">
        <v>0</v>
      </c>
      <c r="N20" s="24">
        <v>0</v>
      </c>
      <c r="P20"/>
      <c r="Q20"/>
      <c r="R20"/>
      <c r="S20"/>
    </row>
    <row r="21" spans="1:19" ht="13.5" customHeight="1" thickBot="1" x14ac:dyDescent="0.3">
      <c r="A21" s="78" t="s">
        <v>131</v>
      </c>
      <c r="B21" s="31" t="s">
        <v>17</v>
      </c>
      <c r="C21" s="29" t="s">
        <v>103</v>
      </c>
      <c r="D21" s="15" t="s">
        <v>44</v>
      </c>
      <c r="E21" s="15">
        <v>37.57</v>
      </c>
      <c r="F21" s="15">
        <v>35.950000000000003</v>
      </c>
      <c r="G21" s="15">
        <v>40.94</v>
      </c>
      <c r="H21" s="15">
        <v>48.37</v>
      </c>
      <c r="I21" s="15">
        <v>53.64</v>
      </c>
      <c r="J21" s="15">
        <v>47.58</v>
      </c>
      <c r="K21" s="26">
        <v>54.97</v>
      </c>
      <c r="L21" s="26">
        <v>52.84</v>
      </c>
      <c r="M21" s="26">
        <v>64.55</v>
      </c>
      <c r="N21" s="23">
        <v>50.86</v>
      </c>
      <c r="P21"/>
      <c r="Q21"/>
      <c r="R21"/>
      <c r="S21"/>
    </row>
    <row r="22" spans="1:19" ht="15.75" customHeight="1" thickBot="1" x14ac:dyDescent="0.3">
      <c r="A22" s="79"/>
      <c r="B22" s="31" t="s">
        <v>40</v>
      </c>
      <c r="C22" s="29" t="s">
        <v>104</v>
      </c>
      <c r="D22" s="4" t="s">
        <v>46</v>
      </c>
      <c r="E22" s="4" t="s">
        <v>42</v>
      </c>
      <c r="F22" s="4" t="s">
        <v>42</v>
      </c>
      <c r="G22" s="4" t="s">
        <v>42</v>
      </c>
      <c r="H22" s="4" t="s">
        <v>42</v>
      </c>
      <c r="I22" s="4" t="s">
        <v>42</v>
      </c>
      <c r="J22" s="4" t="s">
        <v>42</v>
      </c>
      <c r="K22" s="23" t="s">
        <v>42</v>
      </c>
      <c r="L22" s="23" t="s">
        <v>42</v>
      </c>
      <c r="M22" s="23" t="s">
        <v>42</v>
      </c>
      <c r="N22" s="23" t="s">
        <v>42</v>
      </c>
      <c r="P22"/>
      <c r="Q22"/>
      <c r="R22"/>
      <c r="S22"/>
    </row>
    <row r="23" spans="1:19" ht="15.75" customHeight="1" thickBot="1" x14ac:dyDescent="0.3">
      <c r="A23" s="79"/>
      <c r="B23" s="31" t="s">
        <v>43</v>
      </c>
      <c r="C23" s="29" t="s">
        <v>104</v>
      </c>
      <c r="D23" s="4" t="s">
        <v>48</v>
      </c>
      <c r="E23" s="4" t="s">
        <v>42</v>
      </c>
      <c r="F23" s="4" t="s">
        <v>42</v>
      </c>
      <c r="G23" s="4" t="s">
        <v>42</v>
      </c>
      <c r="H23" s="4" t="s">
        <v>42</v>
      </c>
      <c r="I23" s="4" t="s">
        <v>42</v>
      </c>
      <c r="J23" s="4" t="s">
        <v>42</v>
      </c>
      <c r="K23" s="23" t="s">
        <v>42</v>
      </c>
      <c r="L23" s="23" t="s">
        <v>42</v>
      </c>
      <c r="M23" s="23" t="s">
        <v>42</v>
      </c>
      <c r="N23" s="23" t="s">
        <v>42</v>
      </c>
      <c r="P23"/>
      <c r="Q23"/>
      <c r="R23"/>
      <c r="S23"/>
    </row>
    <row r="24" spans="1:19" ht="15.75" customHeight="1" thickBot="1" x14ac:dyDescent="0.3">
      <c r="A24" s="79"/>
      <c r="B24" s="31" t="s">
        <v>45</v>
      </c>
      <c r="C24" s="29" t="s">
        <v>104</v>
      </c>
      <c r="D24" s="4" t="s">
        <v>49</v>
      </c>
      <c r="E24" s="4" t="s">
        <v>42</v>
      </c>
      <c r="F24" s="4" t="s">
        <v>42</v>
      </c>
      <c r="G24" s="4" t="s">
        <v>42</v>
      </c>
      <c r="H24" s="4" t="s">
        <v>42</v>
      </c>
      <c r="I24" s="4" t="s">
        <v>42</v>
      </c>
      <c r="J24" s="4" t="s">
        <v>42</v>
      </c>
      <c r="K24" s="23" t="s">
        <v>42</v>
      </c>
      <c r="L24" s="23" t="s">
        <v>42</v>
      </c>
      <c r="M24" s="23" t="s">
        <v>42</v>
      </c>
      <c r="N24" s="23" t="s">
        <v>42</v>
      </c>
      <c r="P24"/>
      <c r="Q24"/>
      <c r="R24"/>
      <c r="S24"/>
    </row>
    <row r="25" spans="1:19" ht="15.75" customHeight="1" thickBot="1" x14ac:dyDescent="0.3">
      <c r="A25" s="79"/>
      <c r="B25" s="31" t="s">
        <v>47</v>
      </c>
      <c r="C25" s="29" t="s">
        <v>104</v>
      </c>
      <c r="D25" s="4" t="s">
        <v>50</v>
      </c>
      <c r="E25" s="4" t="s">
        <v>42</v>
      </c>
      <c r="F25" s="4" t="s">
        <v>42</v>
      </c>
      <c r="G25" s="4" t="s">
        <v>42</v>
      </c>
      <c r="H25" s="4" t="s">
        <v>42</v>
      </c>
      <c r="I25" s="4" t="s">
        <v>42</v>
      </c>
      <c r="J25" s="4" t="s">
        <v>42</v>
      </c>
      <c r="K25" s="23" t="s">
        <v>42</v>
      </c>
      <c r="L25" s="23" t="s">
        <v>42</v>
      </c>
      <c r="M25" s="23" t="s">
        <v>42</v>
      </c>
      <c r="N25" s="23" t="s">
        <v>42</v>
      </c>
      <c r="P25"/>
      <c r="Q25"/>
      <c r="R25"/>
      <c r="S25"/>
    </row>
    <row r="26" spans="1:19" ht="25.9" customHeight="1" thickBot="1" x14ac:dyDescent="0.3">
      <c r="A26" s="80"/>
      <c r="B26" s="31" t="s">
        <v>37</v>
      </c>
      <c r="C26" s="29" t="s">
        <v>103</v>
      </c>
      <c r="D26" s="4" t="s">
        <v>51</v>
      </c>
      <c r="E26" s="4" t="s">
        <v>42</v>
      </c>
      <c r="F26" s="4" t="s">
        <v>42</v>
      </c>
      <c r="G26" s="4" t="s">
        <v>42</v>
      </c>
      <c r="H26" s="4" t="s">
        <v>42</v>
      </c>
      <c r="I26" s="4" t="s">
        <v>42</v>
      </c>
      <c r="J26" s="4" t="s">
        <v>42</v>
      </c>
      <c r="K26" s="23" t="s">
        <v>42</v>
      </c>
      <c r="L26" s="23" t="s">
        <v>42</v>
      </c>
      <c r="M26" s="23" t="s">
        <v>42</v>
      </c>
      <c r="N26" s="23" t="s">
        <v>42</v>
      </c>
      <c r="P26"/>
      <c r="Q26"/>
      <c r="R26"/>
      <c r="S26"/>
    </row>
    <row r="27" spans="1:19" ht="13.5" customHeight="1" thickBot="1" x14ac:dyDescent="0.3">
      <c r="A27" s="75" t="s">
        <v>105</v>
      </c>
      <c r="B27" s="32" t="s">
        <v>17</v>
      </c>
      <c r="C27" s="32" t="s">
        <v>3</v>
      </c>
      <c r="D27" s="9" t="s">
        <v>52</v>
      </c>
      <c r="E27" s="5">
        <v>157831.57</v>
      </c>
      <c r="F27" s="5">
        <v>564630.70000000007</v>
      </c>
      <c r="G27" s="5">
        <v>152255.85999999999</v>
      </c>
      <c r="H27" s="5">
        <v>1335931.03</v>
      </c>
      <c r="I27" s="5">
        <v>427886.28</v>
      </c>
      <c r="J27" s="5">
        <v>347857.38</v>
      </c>
      <c r="K27" s="27">
        <v>651119.65</v>
      </c>
      <c r="L27" s="27">
        <v>399364.72000000003</v>
      </c>
      <c r="M27" s="27">
        <v>888078.89999999991</v>
      </c>
      <c r="N27" s="27">
        <v>39416.5</v>
      </c>
      <c r="P27"/>
      <c r="Q27"/>
      <c r="R27"/>
      <c r="S27"/>
    </row>
    <row r="28" spans="1:19" ht="15.75" customHeight="1" thickBot="1" x14ac:dyDescent="0.3">
      <c r="A28" s="76"/>
      <c r="B28" s="32" t="s">
        <v>20</v>
      </c>
      <c r="C28" s="32" t="s">
        <v>3</v>
      </c>
      <c r="D28" s="9" t="s">
        <v>53</v>
      </c>
      <c r="E28" s="5" t="s">
        <v>42</v>
      </c>
      <c r="F28" s="5" t="s">
        <v>42</v>
      </c>
      <c r="G28" s="5" t="s">
        <v>42</v>
      </c>
      <c r="H28" s="5" t="s">
        <v>42</v>
      </c>
      <c r="I28" s="5" t="s">
        <v>42</v>
      </c>
      <c r="J28" s="5" t="s">
        <v>42</v>
      </c>
      <c r="K28" s="27" t="s">
        <v>42</v>
      </c>
      <c r="L28" s="27" t="s">
        <v>42</v>
      </c>
      <c r="M28" s="27" t="s">
        <v>42</v>
      </c>
      <c r="N28" s="27" t="s">
        <v>42</v>
      </c>
      <c r="P28"/>
      <c r="Q28"/>
      <c r="R28"/>
      <c r="S28"/>
    </row>
    <row r="29" spans="1:19" ht="15.75" customHeight="1" thickBot="1" x14ac:dyDescent="0.3">
      <c r="A29" s="76"/>
      <c r="B29" s="32" t="s">
        <v>23</v>
      </c>
      <c r="C29" s="32" t="s">
        <v>3</v>
      </c>
      <c r="D29" s="9" t="s">
        <v>54</v>
      </c>
      <c r="E29" s="5" t="s">
        <v>42</v>
      </c>
      <c r="F29" s="5" t="s">
        <v>42</v>
      </c>
      <c r="G29" s="5" t="s">
        <v>42</v>
      </c>
      <c r="H29" s="5" t="s">
        <v>42</v>
      </c>
      <c r="I29" s="5" t="s">
        <v>42</v>
      </c>
      <c r="J29" s="5" t="s">
        <v>42</v>
      </c>
      <c r="K29" s="27" t="s">
        <v>42</v>
      </c>
      <c r="L29" s="27" t="s">
        <v>42</v>
      </c>
      <c r="M29" s="27" t="s">
        <v>42</v>
      </c>
      <c r="N29" s="27" t="s">
        <v>42</v>
      </c>
      <c r="P29"/>
      <c r="Q29"/>
      <c r="R29"/>
      <c r="S29"/>
    </row>
    <row r="30" spans="1:19" ht="15.75" customHeight="1" thickBot="1" x14ac:dyDescent="0.3">
      <c r="A30" s="76"/>
      <c r="B30" s="32" t="s">
        <v>25</v>
      </c>
      <c r="C30" s="32" t="s">
        <v>3</v>
      </c>
      <c r="D30" s="9" t="s">
        <v>55</v>
      </c>
      <c r="E30" s="5" t="s">
        <v>42</v>
      </c>
      <c r="F30" s="5" t="s">
        <v>42</v>
      </c>
      <c r="G30" s="5" t="s">
        <v>42</v>
      </c>
      <c r="H30" s="5" t="s">
        <v>42</v>
      </c>
      <c r="I30" s="5" t="s">
        <v>42</v>
      </c>
      <c r="J30" s="5" t="s">
        <v>42</v>
      </c>
      <c r="K30" s="27" t="s">
        <v>42</v>
      </c>
      <c r="L30" s="27" t="s">
        <v>42</v>
      </c>
      <c r="M30" s="27" t="s">
        <v>42</v>
      </c>
      <c r="N30" s="27" t="s">
        <v>42</v>
      </c>
      <c r="P30"/>
      <c r="Q30"/>
      <c r="R30"/>
      <c r="S30"/>
    </row>
    <row r="31" spans="1:19" ht="15.75" customHeight="1" thickBot="1" x14ac:dyDescent="0.3">
      <c r="A31" s="76"/>
      <c r="B31" s="32" t="s">
        <v>27</v>
      </c>
      <c r="C31" s="32" t="s">
        <v>3</v>
      </c>
      <c r="D31" s="9" t="s">
        <v>56</v>
      </c>
      <c r="E31" s="5" t="s">
        <v>42</v>
      </c>
      <c r="F31" s="5" t="s">
        <v>42</v>
      </c>
      <c r="G31" s="5" t="s">
        <v>42</v>
      </c>
      <c r="H31" s="5" t="s">
        <v>42</v>
      </c>
      <c r="I31" s="5" t="s">
        <v>42</v>
      </c>
      <c r="J31" s="5" t="s">
        <v>42</v>
      </c>
      <c r="K31" s="27" t="s">
        <v>42</v>
      </c>
      <c r="L31" s="27" t="s">
        <v>42</v>
      </c>
      <c r="M31" s="27" t="s">
        <v>42</v>
      </c>
      <c r="N31" s="27" t="s">
        <v>42</v>
      </c>
      <c r="P31"/>
      <c r="Q31"/>
      <c r="R31"/>
      <c r="S31"/>
    </row>
    <row r="32" spans="1:19" ht="15.75" customHeight="1" thickBot="1" x14ac:dyDescent="0.3">
      <c r="A32" s="76"/>
      <c r="B32" s="32" t="s">
        <v>29</v>
      </c>
      <c r="C32" s="32" t="s">
        <v>3</v>
      </c>
      <c r="D32" s="9" t="s">
        <v>57</v>
      </c>
      <c r="E32" s="5" t="s">
        <v>42</v>
      </c>
      <c r="F32" s="5" t="s">
        <v>42</v>
      </c>
      <c r="G32" s="5" t="s">
        <v>42</v>
      </c>
      <c r="H32" s="5" t="s">
        <v>42</v>
      </c>
      <c r="I32" s="5" t="s">
        <v>42</v>
      </c>
      <c r="J32" s="5" t="s">
        <v>42</v>
      </c>
      <c r="K32" s="27" t="s">
        <v>42</v>
      </c>
      <c r="L32" s="27" t="s">
        <v>42</v>
      </c>
      <c r="M32" s="27" t="s">
        <v>42</v>
      </c>
      <c r="N32" s="27" t="s">
        <v>42</v>
      </c>
      <c r="P32"/>
      <c r="Q32"/>
      <c r="R32"/>
      <c r="S32"/>
    </row>
    <row r="33" spans="1:19" ht="15.75" customHeight="1" thickBot="1" x14ac:dyDescent="0.3">
      <c r="A33" s="76"/>
      <c r="B33" s="32" t="s">
        <v>31</v>
      </c>
      <c r="C33" s="32" t="s">
        <v>3</v>
      </c>
      <c r="D33" s="9" t="s">
        <v>58</v>
      </c>
      <c r="E33" s="5" t="s">
        <v>42</v>
      </c>
      <c r="F33" s="5" t="s">
        <v>42</v>
      </c>
      <c r="G33" s="5" t="s">
        <v>42</v>
      </c>
      <c r="H33" s="5" t="s">
        <v>42</v>
      </c>
      <c r="I33" s="5" t="s">
        <v>42</v>
      </c>
      <c r="J33" s="5" t="s">
        <v>42</v>
      </c>
      <c r="K33" s="27" t="s">
        <v>42</v>
      </c>
      <c r="L33" s="27" t="s">
        <v>42</v>
      </c>
      <c r="M33" s="27" t="s">
        <v>42</v>
      </c>
      <c r="N33" s="27" t="s">
        <v>42</v>
      </c>
      <c r="P33"/>
      <c r="Q33"/>
      <c r="R33"/>
      <c r="S33"/>
    </row>
    <row r="34" spans="1:19" ht="15.75" customHeight="1" thickBot="1" x14ac:dyDescent="0.3">
      <c r="A34" s="76"/>
      <c r="B34" s="32" t="s">
        <v>33</v>
      </c>
      <c r="C34" s="32" t="s">
        <v>3</v>
      </c>
      <c r="D34" s="9" t="s">
        <v>59</v>
      </c>
      <c r="E34" s="5" t="s">
        <v>42</v>
      </c>
      <c r="F34" s="5" t="s">
        <v>42</v>
      </c>
      <c r="G34" s="5" t="s">
        <v>42</v>
      </c>
      <c r="H34" s="5" t="s">
        <v>42</v>
      </c>
      <c r="I34" s="5" t="s">
        <v>42</v>
      </c>
      <c r="J34" s="5" t="s">
        <v>42</v>
      </c>
      <c r="K34" s="27" t="s">
        <v>42</v>
      </c>
      <c r="L34" s="27" t="s">
        <v>42</v>
      </c>
      <c r="M34" s="27" t="s">
        <v>42</v>
      </c>
      <c r="N34" s="27" t="s">
        <v>42</v>
      </c>
      <c r="P34"/>
      <c r="Q34"/>
      <c r="R34"/>
      <c r="S34"/>
    </row>
    <row r="35" spans="1:19" ht="15.75" customHeight="1" thickBot="1" x14ac:dyDescent="0.3">
      <c r="A35" s="76"/>
      <c r="B35" s="32" t="s">
        <v>35</v>
      </c>
      <c r="C35" s="32" t="s">
        <v>3</v>
      </c>
      <c r="D35" s="9" t="s">
        <v>60</v>
      </c>
      <c r="E35" s="5" t="s">
        <v>42</v>
      </c>
      <c r="F35" s="5" t="s">
        <v>42</v>
      </c>
      <c r="G35" s="5" t="s">
        <v>42</v>
      </c>
      <c r="H35" s="5" t="s">
        <v>42</v>
      </c>
      <c r="I35" s="5" t="s">
        <v>42</v>
      </c>
      <c r="J35" s="5" t="s">
        <v>42</v>
      </c>
      <c r="K35" s="27" t="s">
        <v>42</v>
      </c>
      <c r="L35" s="27" t="s">
        <v>42</v>
      </c>
      <c r="M35" s="27" t="s">
        <v>42</v>
      </c>
      <c r="N35" s="27" t="s">
        <v>42</v>
      </c>
      <c r="P35"/>
      <c r="Q35"/>
      <c r="R35"/>
      <c r="S35"/>
    </row>
    <row r="36" spans="1:19" ht="15.75" customHeight="1" thickBot="1" x14ac:dyDescent="0.3">
      <c r="A36" s="77"/>
      <c r="B36" s="32" t="s">
        <v>37</v>
      </c>
      <c r="C36" s="32" t="s">
        <v>3</v>
      </c>
      <c r="D36" s="9" t="s">
        <v>62</v>
      </c>
      <c r="E36" s="5" t="s">
        <v>42</v>
      </c>
      <c r="F36" s="5" t="s">
        <v>42</v>
      </c>
      <c r="G36" s="5" t="s">
        <v>42</v>
      </c>
      <c r="H36" s="5" t="s">
        <v>42</v>
      </c>
      <c r="I36" s="5" t="s">
        <v>42</v>
      </c>
      <c r="J36" s="5" t="s">
        <v>42</v>
      </c>
      <c r="K36" s="27" t="s">
        <v>42</v>
      </c>
      <c r="L36" s="27" t="s">
        <v>42</v>
      </c>
      <c r="M36" s="27" t="s">
        <v>42</v>
      </c>
      <c r="N36" s="27" t="s">
        <v>42</v>
      </c>
      <c r="P36"/>
      <c r="Q36"/>
      <c r="R36"/>
      <c r="S36"/>
    </row>
    <row r="37" spans="1:19" ht="15.75" customHeight="1" thickBot="1" x14ac:dyDescent="0.3">
      <c r="A37" s="81" t="s">
        <v>102</v>
      </c>
      <c r="B37" s="82"/>
      <c r="C37" s="34" t="s">
        <v>3</v>
      </c>
      <c r="D37" s="9" t="s">
        <v>63</v>
      </c>
      <c r="E37" s="5">
        <v>157831.57</v>
      </c>
      <c r="F37" s="5">
        <v>564630.70000000007</v>
      </c>
      <c r="G37" s="5">
        <v>152255.85999999999</v>
      </c>
      <c r="H37" s="5">
        <v>1335931.03</v>
      </c>
      <c r="I37" s="5">
        <v>427886.28</v>
      </c>
      <c r="J37" s="5">
        <v>347857.38</v>
      </c>
      <c r="K37" s="27">
        <v>651119.65</v>
      </c>
      <c r="L37" s="27">
        <v>399364.72000000003</v>
      </c>
      <c r="M37" s="27">
        <v>888078.89999999991</v>
      </c>
      <c r="N37" s="27">
        <v>39416.5</v>
      </c>
      <c r="P37"/>
      <c r="Q37"/>
      <c r="R37"/>
      <c r="S37"/>
    </row>
    <row r="38" spans="1:19" ht="13.5" customHeight="1" thickBot="1" x14ac:dyDescent="0.3">
      <c r="A38" s="72" t="s">
        <v>106</v>
      </c>
      <c r="B38" s="31" t="s">
        <v>17</v>
      </c>
      <c r="C38" s="31" t="s">
        <v>61</v>
      </c>
      <c r="D38" s="4" t="s">
        <v>64</v>
      </c>
      <c r="E38" s="4">
        <v>7.5</v>
      </c>
      <c r="F38" s="4">
        <v>7.5</v>
      </c>
      <c r="G38" s="4">
        <v>7.5</v>
      </c>
      <c r="H38" s="4">
        <v>7.8364700000000012</v>
      </c>
      <c r="I38" s="4">
        <v>8.52684</v>
      </c>
      <c r="J38" s="4">
        <v>7.7329800000000004</v>
      </c>
      <c r="K38" s="23">
        <v>8.7010700000000014</v>
      </c>
      <c r="L38" s="23">
        <v>8.16</v>
      </c>
      <c r="M38" s="23">
        <v>9.3750999999999998</v>
      </c>
      <c r="N38" s="28">
        <v>7.7</v>
      </c>
      <c r="P38"/>
      <c r="Q38"/>
      <c r="R38"/>
      <c r="S38"/>
    </row>
    <row r="39" spans="1:19" ht="15.75" customHeight="1" thickBot="1" x14ac:dyDescent="0.3">
      <c r="A39" s="73"/>
      <c r="B39" s="31" t="s">
        <v>20</v>
      </c>
      <c r="C39" s="31" t="s">
        <v>61</v>
      </c>
      <c r="D39" s="4" t="s">
        <v>65</v>
      </c>
      <c r="E39" s="4" t="s">
        <v>42</v>
      </c>
      <c r="F39" s="4" t="s">
        <v>42</v>
      </c>
      <c r="G39" s="4" t="s">
        <v>42</v>
      </c>
      <c r="H39" s="4" t="s">
        <v>42</v>
      </c>
      <c r="I39" s="4" t="s">
        <v>42</v>
      </c>
      <c r="J39" s="4" t="s">
        <v>42</v>
      </c>
      <c r="K39" s="23" t="s">
        <v>42</v>
      </c>
      <c r="L39" s="23" t="s">
        <v>42</v>
      </c>
      <c r="M39" s="23" t="s">
        <v>42</v>
      </c>
      <c r="N39" s="23" t="s">
        <v>42</v>
      </c>
      <c r="P39"/>
      <c r="Q39"/>
      <c r="R39"/>
      <c r="S39"/>
    </row>
    <row r="40" spans="1:19" ht="15.75" customHeight="1" thickBot="1" x14ac:dyDescent="0.3">
      <c r="A40" s="73"/>
      <c r="B40" s="31" t="s">
        <v>23</v>
      </c>
      <c r="C40" s="31" t="s">
        <v>61</v>
      </c>
      <c r="D40" s="4" t="s">
        <v>66</v>
      </c>
      <c r="E40" s="4" t="s">
        <v>42</v>
      </c>
      <c r="F40" s="4" t="s">
        <v>42</v>
      </c>
      <c r="G40" s="4" t="s">
        <v>42</v>
      </c>
      <c r="H40" s="4" t="s">
        <v>42</v>
      </c>
      <c r="I40" s="4" t="s">
        <v>42</v>
      </c>
      <c r="J40" s="4" t="s">
        <v>42</v>
      </c>
      <c r="K40" s="23" t="s">
        <v>42</v>
      </c>
      <c r="L40" s="23" t="s">
        <v>42</v>
      </c>
      <c r="M40" s="23" t="s">
        <v>42</v>
      </c>
      <c r="N40" s="23" t="s">
        <v>42</v>
      </c>
      <c r="P40"/>
      <c r="Q40"/>
      <c r="R40"/>
      <c r="S40"/>
    </row>
    <row r="41" spans="1:19" ht="15.75" customHeight="1" thickBot="1" x14ac:dyDescent="0.3">
      <c r="A41" s="73"/>
      <c r="B41" s="31" t="s">
        <v>25</v>
      </c>
      <c r="C41" s="31" t="s">
        <v>61</v>
      </c>
      <c r="D41" s="4" t="s">
        <v>67</v>
      </c>
      <c r="E41" s="4" t="s">
        <v>42</v>
      </c>
      <c r="F41" s="4" t="s">
        <v>42</v>
      </c>
      <c r="G41" s="4" t="s">
        <v>42</v>
      </c>
      <c r="H41" s="4" t="s">
        <v>42</v>
      </c>
      <c r="I41" s="4" t="s">
        <v>42</v>
      </c>
      <c r="J41" s="4" t="s">
        <v>42</v>
      </c>
      <c r="K41" s="23" t="s">
        <v>42</v>
      </c>
      <c r="L41" s="23" t="s">
        <v>42</v>
      </c>
      <c r="M41" s="23" t="s">
        <v>42</v>
      </c>
      <c r="N41" s="23" t="s">
        <v>42</v>
      </c>
      <c r="P41"/>
      <c r="Q41"/>
      <c r="R41"/>
      <c r="S41"/>
    </row>
    <row r="42" spans="1:19" ht="15.75" customHeight="1" thickBot="1" x14ac:dyDescent="0.3">
      <c r="A42" s="73"/>
      <c r="B42" s="31" t="s">
        <v>27</v>
      </c>
      <c r="C42" s="31" t="s">
        <v>61</v>
      </c>
      <c r="D42" s="4" t="s">
        <v>68</v>
      </c>
      <c r="E42" s="4" t="s">
        <v>42</v>
      </c>
      <c r="F42" s="4" t="s">
        <v>42</v>
      </c>
      <c r="G42" s="4" t="s">
        <v>42</v>
      </c>
      <c r="H42" s="4" t="s">
        <v>42</v>
      </c>
      <c r="I42" s="4" t="s">
        <v>42</v>
      </c>
      <c r="J42" s="4" t="s">
        <v>42</v>
      </c>
      <c r="K42" s="23" t="s">
        <v>42</v>
      </c>
      <c r="L42" s="23" t="s">
        <v>42</v>
      </c>
      <c r="M42" s="23" t="s">
        <v>42</v>
      </c>
      <c r="N42" s="23" t="s">
        <v>42</v>
      </c>
      <c r="P42"/>
      <c r="Q42"/>
      <c r="R42"/>
      <c r="S42"/>
    </row>
    <row r="43" spans="1:19" ht="15.75" customHeight="1" thickBot="1" x14ac:dyDescent="0.3">
      <c r="A43" s="73"/>
      <c r="B43" s="31" t="s">
        <v>29</v>
      </c>
      <c r="C43" s="31" t="s">
        <v>61</v>
      </c>
      <c r="D43" s="4" t="s">
        <v>69</v>
      </c>
      <c r="E43" s="4" t="s">
        <v>42</v>
      </c>
      <c r="F43" s="4" t="s">
        <v>42</v>
      </c>
      <c r="G43" s="4" t="s">
        <v>42</v>
      </c>
      <c r="H43" s="4" t="s">
        <v>42</v>
      </c>
      <c r="I43" s="4" t="s">
        <v>42</v>
      </c>
      <c r="J43" s="4" t="s">
        <v>42</v>
      </c>
      <c r="K43" s="23" t="s">
        <v>42</v>
      </c>
      <c r="L43" s="23" t="s">
        <v>42</v>
      </c>
      <c r="M43" s="23" t="s">
        <v>42</v>
      </c>
      <c r="N43" s="23" t="s">
        <v>42</v>
      </c>
      <c r="P43"/>
      <c r="Q43"/>
      <c r="R43"/>
      <c r="S43"/>
    </row>
    <row r="44" spans="1:19" ht="15.75" customHeight="1" thickBot="1" x14ac:dyDescent="0.3">
      <c r="A44" s="73"/>
      <c r="B44" s="31" t="s">
        <v>31</v>
      </c>
      <c r="C44" s="31" t="s">
        <v>61</v>
      </c>
      <c r="D44" s="4" t="s">
        <v>70</v>
      </c>
      <c r="E44" s="4" t="s">
        <v>42</v>
      </c>
      <c r="F44" s="4" t="s">
        <v>42</v>
      </c>
      <c r="G44" s="4" t="s">
        <v>42</v>
      </c>
      <c r="H44" s="4" t="s">
        <v>42</v>
      </c>
      <c r="I44" s="4" t="s">
        <v>42</v>
      </c>
      <c r="J44" s="4" t="s">
        <v>42</v>
      </c>
      <c r="K44" s="23" t="s">
        <v>42</v>
      </c>
      <c r="L44" s="23" t="s">
        <v>42</v>
      </c>
      <c r="M44" s="23" t="s">
        <v>42</v>
      </c>
      <c r="N44" s="23" t="s">
        <v>42</v>
      </c>
      <c r="P44"/>
      <c r="Q44"/>
      <c r="R44"/>
      <c r="S44"/>
    </row>
    <row r="45" spans="1:19" ht="15.75" thickBot="1" x14ac:dyDescent="0.3">
      <c r="A45" s="73"/>
      <c r="B45" s="31" t="s">
        <v>33</v>
      </c>
      <c r="C45" s="31" t="s">
        <v>61</v>
      </c>
      <c r="D45" s="4" t="s">
        <v>71</v>
      </c>
      <c r="E45" s="4" t="s">
        <v>42</v>
      </c>
      <c r="F45" s="4" t="s">
        <v>42</v>
      </c>
      <c r="G45" s="4" t="s">
        <v>42</v>
      </c>
      <c r="H45" s="4" t="s">
        <v>42</v>
      </c>
      <c r="I45" s="4" t="s">
        <v>42</v>
      </c>
      <c r="J45" s="4" t="s">
        <v>42</v>
      </c>
      <c r="K45" s="23" t="s">
        <v>42</v>
      </c>
      <c r="L45" s="23" t="s">
        <v>42</v>
      </c>
      <c r="M45" s="23" t="s">
        <v>42</v>
      </c>
      <c r="N45" s="23" t="s">
        <v>42</v>
      </c>
      <c r="P45"/>
      <c r="Q45"/>
      <c r="R45"/>
      <c r="S45"/>
    </row>
    <row r="46" spans="1:19" ht="15.75" thickBot="1" x14ac:dyDescent="0.3">
      <c r="A46" s="73"/>
      <c r="B46" s="31" t="s">
        <v>35</v>
      </c>
      <c r="C46" s="31" t="s">
        <v>61</v>
      </c>
      <c r="D46" s="4" t="s">
        <v>72</v>
      </c>
      <c r="E46" s="4" t="s">
        <v>42</v>
      </c>
      <c r="F46" s="4" t="s">
        <v>42</v>
      </c>
      <c r="G46" s="4" t="s">
        <v>42</v>
      </c>
      <c r="H46" s="4" t="s">
        <v>42</v>
      </c>
      <c r="I46" s="4" t="s">
        <v>42</v>
      </c>
      <c r="J46" s="4" t="s">
        <v>42</v>
      </c>
      <c r="K46" s="23" t="s">
        <v>42</v>
      </c>
      <c r="L46" s="23" t="s">
        <v>42</v>
      </c>
      <c r="M46" s="23" t="s">
        <v>42</v>
      </c>
      <c r="N46" s="23" t="s">
        <v>42</v>
      </c>
      <c r="P46"/>
      <c r="Q46"/>
      <c r="R46"/>
      <c r="S46"/>
    </row>
    <row r="47" spans="1:19" ht="15.75" thickBot="1" x14ac:dyDescent="0.3">
      <c r="A47" s="74"/>
      <c r="B47" s="31" t="s">
        <v>37</v>
      </c>
      <c r="C47" s="31" t="s">
        <v>61</v>
      </c>
      <c r="D47" s="4" t="s">
        <v>73</v>
      </c>
      <c r="E47" s="4" t="s">
        <v>42</v>
      </c>
      <c r="F47" s="4" t="s">
        <v>42</v>
      </c>
      <c r="G47" s="4" t="s">
        <v>42</v>
      </c>
      <c r="H47" s="4" t="s">
        <v>42</v>
      </c>
      <c r="I47" s="4" t="s">
        <v>42</v>
      </c>
      <c r="J47" s="4" t="s">
        <v>42</v>
      </c>
      <c r="K47" s="23" t="s">
        <v>42</v>
      </c>
      <c r="L47" s="23" t="s">
        <v>42</v>
      </c>
      <c r="M47" s="23" t="s">
        <v>42</v>
      </c>
      <c r="N47" s="23" t="s">
        <v>42</v>
      </c>
      <c r="P47"/>
      <c r="Q47"/>
      <c r="R47"/>
      <c r="S47"/>
    </row>
    <row r="48" spans="1:19" ht="15.75" thickBot="1" x14ac:dyDescent="0.3">
      <c r="A48" s="57" t="s">
        <v>107</v>
      </c>
      <c r="B48" s="58"/>
      <c r="C48" s="31" t="s">
        <v>3</v>
      </c>
      <c r="D48" s="4" t="s">
        <v>74</v>
      </c>
      <c r="E48" s="4">
        <v>11837.367749999999</v>
      </c>
      <c r="F48" s="4">
        <v>42347.302500000005</v>
      </c>
      <c r="G48" s="4">
        <v>11419.189499999999</v>
      </c>
      <c r="H48" s="4">
        <v>104689.83438664101</v>
      </c>
      <c r="I48" s="4">
        <v>36485.178477551999</v>
      </c>
      <c r="J48" s="4">
        <v>26899.741623924001</v>
      </c>
      <c r="K48" s="23">
        <v>56654.376530255009</v>
      </c>
      <c r="L48" s="23">
        <v>32579.534874048</v>
      </c>
      <c r="M48" s="23">
        <v>83258.284953899987</v>
      </c>
      <c r="N48" s="23">
        <v>3037.0097918000001</v>
      </c>
      <c r="P48"/>
      <c r="Q48"/>
      <c r="R48"/>
      <c r="S48"/>
    </row>
    <row r="49" spans="1:19" ht="25.9" customHeight="1" thickBot="1" x14ac:dyDescent="0.3">
      <c r="A49" s="59" t="s">
        <v>183</v>
      </c>
      <c r="B49" s="60"/>
      <c r="C49" s="51" t="s">
        <v>3</v>
      </c>
      <c r="D49" s="88" t="s">
        <v>75</v>
      </c>
      <c r="E49" s="89">
        <v>53571999.380000003</v>
      </c>
      <c r="F49" s="89">
        <v>35747118.810999997</v>
      </c>
      <c r="G49" s="89">
        <v>105350187.91800001</v>
      </c>
      <c r="H49" s="89">
        <v>111621882.67</v>
      </c>
      <c r="I49" s="89" t="s">
        <v>184</v>
      </c>
      <c r="J49" s="89">
        <v>100184308.50599998</v>
      </c>
      <c r="K49" s="90" t="s">
        <v>185</v>
      </c>
      <c r="L49" s="90">
        <v>141734161.16</v>
      </c>
      <c r="M49" s="90">
        <v>109887104.29999998</v>
      </c>
      <c r="N49" s="90">
        <v>3694946.1100000003</v>
      </c>
      <c r="P49"/>
      <c r="Q49"/>
      <c r="R49"/>
      <c r="S49"/>
    </row>
    <row r="50" spans="1:19" ht="15.75" customHeight="1" thickBot="1" x14ac:dyDescent="0.3">
      <c r="A50" s="70" t="s">
        <v>186</v>
      </c>
      <c r="B50" s="71"/>
      <c r="C50" s="50" t="s">
        <v>3</v>
      </c>
      <c r="D50" s="50" t="s">
        <v>76</v>
      </c>
      <c r="E50" s="91">
        <v>0</v>
      </c>
      <c r="F50" s="91">
        <v>29489133.219000004</v>
      </c>
      <c r="G50" s="91">
        <v>0</v>
      </c>
      <c r="H50" s="91">
        <v>0</v>
      </c>
      <c r="I50" s="91">
        <v>0</v>
      </c>
      <c r="J50" s="91">
        <v>41291973.943999991</v>
      </c>
      <c r="K50" s="92">
        <v>570743.50999999046</v>
      </c>
      <c r="L50" s="92">
        <v>51776846.590000004</v>
      </c>
      <c r="M50" s="92">
        <v>582261.07000000007</v>
      </c>
      <c r="N50" s="92">
        <v>0</v>
      </c>
      <c r="P50"/>
      <c r="Q50"/>
      <c r="R50"/>
      <c r="S50"/>
    </row>
    <row r="51" spans="1:19" ht="15.75" customHeight="1" thickBot="1" x14ac:dyDescent="0.3">
      <c r="A51" s="59" t="s">
        <v>108</v>
      </c>
      <c r="B51" s="60"/>
      <c r="C51" s="51" t="s">
        <v>3</v>
      </c>
      <c r="D51" s="51" t="s">
        <v>77</v>
      </c>
      <c r="E51" s="89">
        <v>94698.941999999995</v>
      </c>
      <c r="F51" s="89">
        <v>338778.42000000004</v>
      </c>
      <c r="G51" s="89">
        <v>91353.515999999989</v>
      </c>
      <c r="H51" s="89">
        <v>801558.61800000002</v>
      </c>
      <c r="I51" s="89">
        <v>256731.76800000001</v>
      </c>
      <c r="J51" s="89">
        <v>208714.42799999999</v>
      </c>
      <c r="K51" s="90">
        <v>390671.79</v>
      </c>
      <c r="L51" s="90">
        <v>239618.83199999999</v>
      </c>
      <c r="M51" s="90">
        <v>532847.34</v>
      </c>
      <c r="N51" s="90">
        <v>23649.899999999998</v>
      </c>
      <c r="P51"/>
      <c r="Q51"/>
      <c r="R51"/>
      <c r="S51"/>
    </row>
    <row r="52" spans="1:19" ht="13.9" customHeight="1" thickBot="1" x14ac:dyDescent="0.3">
      <c r="A52" s="70" t="s">
        <v>109</v>
      </c>
      <c r="B52" s="71"/>
      <c r="C52" s="50" t="s">
        <v>3</v>
      </c>
      <c r="D52" s="50" t="s">
        <v>80</v>
      </c>
      <c r="E52" s="91">
        <v>0</v>
      </c>
      <c r="F52" s="91">
        <v>0</v>
      </c>
      <c r="G52" s="91">
        <v>0</v>
      </c>
      <c r="H52" s="91">
        <v>0</v>
      </c>
      <c r="I52" s="91">
        <v>0</v>
      </c>
      <c r="J52" s="91">
        <v>0</v>
      </c>
      <c r="K52" s="92">
        <v>0</v>
      </c>
      <c r="L52" s="92">
        <v>0</v>
      </c>
      <c r="M52" s="92">
        <v>0</v>
      </c>
      <c r="N52" s="92">
        <v>0</v>
      </c>
      <c r="P52"/>
      <c r="Q52"/>
      <c r="R52"/>
      <c r="S52"/>
    </row>
    <row r="53" spans="1:19" ht="15.75" customHeight="1" thickBot="1" x14ac:dyDescent="0.3">
      <c r="A53" s="59" t="s">
        <v>110</v>
      </c>
      <c r="B53" s="60"/>
      <c r="C53" s="51" t="s">
        <v>3</v>
      </c>
      <c r="D53" s="51" t="s">
        <v>81</v>
      </c>
      <c r="E53" s="89">
        <v>94698.941999999995</v>
      </c>
      <c r="F53" s="89">
        <v>338778.42000000004</v>
      </c>
      <c r="G53" s="89">
        <v>91353.515999999989</v>
      </c>
      <c r="H53" s="89">
        <v>801558.61800000002</v>
      </c>
      <c r="I53" s="89">
        <v>256731.76800000001</v>
      </c>
      <c r="J53" s="89">
        <v>208714.42799999999</v>
      </c>
      <c r="K53" s="90">
        <v>390671.79</v>
      </c>
      <c r="L53" s="90">
        <v>239618.83199999999</v>
      </c>
      <c r="M53" s="90">
        <v>532847.34</v>
      </c>
      <c r="N53" s="90">
        <v>23649.899999999998</v>
      </c>
      <c r="P53"/>
      <c r="Q53"/>
      <c r="R53"/>
      <c r="S53"/>
    </row>
    <row r="54" spans="1:19" ht="13.9" customHeight="1" thickBot="1" x14ac:dyDescent="0.3">
      <c r="A54" s="70" t="s">
        <v>78</v>
      </c>
      <c r="B54" s="71"/>
      <c r="C54" s="50" t="s">
        <v>79</v>
      </c>
      <c r="D54" s="50" t="s">
        <v>82</v>
      </c>
      <c r="E54" s="93">
        <v>1</v>
      </c>
      <c r="F54" s="93">
        <v>1</v>
      </c>
      <c r="G54" s="93">
        <v>1</v>
      </c>
      <c r="H54" s="93">
        <v>1</v>
      </c>
      <c r="I54" s="93">
        <v>1</v>
      </c>
      <c r="J54" s="93">
        <v>1</v>
      </c>
      <c r="K54" s="94">
        <v>1</v>
      </c>
      <c r="L54" s="94">
        <v>1</v>
      </c>
      <c r="M54" s="94">
        <v>1</v>
      </c>
      <c r="N54" s="94">
        <v>1</v>
      </c>
      <c r="P54"/>
      <c r="Q54"/>
      <c r="R54"/>
      <c r="S54"/>
    </row>
    <row r="55" spans="1:19" ht="13.5" customHeight="1" thickBot="1" x14ac:dyDescent="0.3">
      <c r="A55" s="59" t="s">
        <v>187</v>
      </c>
      <c r="B55" s="60"/>
      <c r="C55" s="51" t="s">
        <v>3</v>
      </c>
      <c r="D55" s="51" t="s">
        <v>84</v>
      </c>
      <c r="E55" s="89">
        <v>53477300.438000001</v>
      </c>
      <c r="F55" s="89">
        <v>35408340.390999995</v>
      </c>
      <c r="G55" s="89">
        <v>105258834.40200001</v>
      </c>
      <c r="H55" s="89">
        <v>110820324.052</v>
      </c>
      <c r="I55" s="89">
        <v>126218949.03399999</v>
      </c>
      <c r="J55" s="89">
        <v>99975594.077999979</v>
      </c>
      <c r="K55" s="90">
        <v>139481083.454</v>
      </c>
      <c r="L55" s="90">
        <v>141494542.33000001</v>
      </c>
      <c r="M55" s="90">
        <v>109354256.95999999</v>
      </c>
      <c r="N55" s="90">
        <v>3671296.2100000004</v>
      </c>
      <c r="O55" s="35"/>
      <c r="P55"/>
      <c r="Q55"/>
      <c r="R55"/>
      <c r="S55"/>
    </row>
    <row r="56" spans="1:19" ht="15.75" customHeight="1" thickBot="1" x14ac:dyDescent="0.3">
      <c r="A56" s="70" t="s">
        <v>111</v>
      </c>
      <c r="B56" s="71"/>
      <c r="C56" s="50" t="s">
        <v>3</v>
      </c>
      <c r="D56" s="50" t="s">
        <v>86</v>
      </c>
      <c r="E56" s="91">
        <v>51295.260250000014</v>
      </c>
      <c r="F56" s="91">
        <v>183504.97750000004</v>
      </c>
      <c r="G56" s="91">
        <v>49483.154499999997</v>
      </c>
      <c r="H56" s="91">
        <v>429682.57761335897</v>
      </c>
      <c r="I56" s="91">
        <v>134669.33352244803</v>
      </c>
      <c r="J56" s="91">
        <v>112243.21037607602</v>
      </c>
      <c r="K56" s="92">
        <v>203793.48346974503</v>
      </c>
      <c r="L56" s="92">
        <v>127166.35312595201</v>
      </c>
      <c r="M56" s="92">
        <v>271973.27504609997</v>
      </c>
      <c r="N56" s="92">
        <v>12729.590208200003</v>
      </c>
      <c r="O56"/>
      <c r="P56"/>
      <c r="Q56"/>
      <c r="R56"/>
      <c r="S56"/>
    </row>
    <row r="57" spans="1:19" ht="21.6" customHeight="1" thickBot="1" x14ac:dyDescent="0.3">
      <c r="A57" s="59" t="s">
        <v>83</v>
      </c>
      <c r="B57" s="60"/>
      <c r="C57" s="51" t="s">
        <v>61</v>
      </c>
      <c r="D57" s="51" t="s">
        <v>87</v>
      </c>
      <c r="E57" s="95">
        <v>0</v>
      </c>
      <c r="F57" s="95">
        <v>0</v>
      </c>
      <c r="G57" s="95">
        <v>0</v>
      </c>
      <c r="H57" s="95">
        <v>0</v>
      </c>
      <c r="I57" s="95">
        <v>0</v>
      </c>
      <c r="J57" s="95">
        <v>0</v>
      </c>
      <c r="K57" s="96">
        <v>0</v>
      </c>
      <c r="L57" s="96">
        <v>0</v>
      </c>
      <c r="M57" s="96">
        <v>0</v>
      </c>
      <c r="N57" s="96">
        <v>0</v>
      </c>
      <c r="O57"/>
      <c r="P57"/>
      <c r="Q57"/>
      <c r="R57"/>
      <c r="S57"/>
    </row>
    <row r="58" spans="1:19" ht="13.5" customHeight="1" thickBot="1" x14ac:dyDescent="0.3">
      <c r="A58" s="70" t="s">
        <v>85</v>
      </c>
      <c r="B58" s="71"/>
      <c r="C58" s="50" t="s">
        <v>79</v>
      </c>
      <c r="D58" s="50" t="s">
        <v>88</v>
      </c>
      <c r="E58" s="93">
        <v>0</v>
      </c>
      <c r="F58" s="93">
        <v>0</v>
      </c>
      <c r="G58" s="93">
        <v>0</v>
      </c>
      <c r="H58" s="93">
        <v>0</v>
      </c>
      <c r="I58" s="93">
        <v>0</v>
      </c>
      <c r="J58" s="93">
        <v>0</v>
      </c>
      <c r="K58" s="94">
        <v>0</v>
      </c>
      <c r="L58" s="94">
        <v>0</v>
      </c>
      <c r="M58" s="94">
        <v>0</v>
      </c>
      <c r="N58" s="94">
        <v>0</v>
      </c>
      <c r="O58"/>
      <c r="P58"/>
      <c r="Q58"/>
      <c r="R58"/>
      <c r="S58"/>
    </row>
    <row r="59" spans="1:19" ht="13.5" customHeight="1" thickBot="1" x14ac:dyDescent="0.3">
      <c r="A59" s="59" t="s">
        <v>188</v>
      </c>
      <c r="B59" s="60"/>
      <c r="C59" s="51" t="s">
        <v>61</v>
      </c>
      <c r="D59" s="51" t="s">
        <v>89</v>
      </c>
      <c r="E59" s="89">
        <v>70</v>
      </c>
      <c r="F59" s="89">
        <v>83.75</v>
      </c>
      <c r="G59" s="89">
        <v>70</v>
      </c>
      <c r="H59" s="89">
        <v>74</v>
      </c>
      <c r="I59" s="89">
        <v>74</v>
      </c>
      <c r="J59" s="89">
        <v>83.75</v>
      </c>
      <c r="K59" s="90">
        <v>74</v>
      </c>
      <c r="L59" s="90">
        <v>83.75</v>
      </c>
      <c r="M59" s="90">
        <v>68.989999999999995</v>
      </c>
      <c r="N59" s="90">
        <v>65</v>
      </c>
      <c r="O59"/>
      <c r="P59"/>
      <c r="Q59"/>
      <c r="R59"/>
      <c r="S59"/>
    </row>
    <row r="60" spans="1:19" ht="13.5" customHeight="1" thickBot="1" x14ac:dyDescent="0.3">
      <c r="A60" s="70" t="s">
        <v>189</v>
      </c>
      <c r="B60" s="71"/>
      <c r="C60" s="50" t="s">
        <v>61</v>
      </c>
      <c r="D60" s="50" t="s">
        <v>90</v>
      </c>
      <c r="E60" s="91">
        <v>30</v>
      </c>
      <c r="F60" s="91">
        <v>16.25</v>
      </c>
      <c r="G60" s="91">
        <v>30</v>
      </c>
      <c r="H60" s="91">
        <v>26</v>
      </c>
      <c r="I60" s="91">
        <v>26</v>
      </c>
      <c r="J60" s="91">
        <v>16.25</v>
      </c>
      <c r="K60" s="92">
        <v>26</v>
      </c>
      <c r="L60" s="92">
        <v>16.25</v>
      </c>
      <c r="M60" s="92">
        <v>31.01</v>
      </c>
      <c r="N60" s="92">
        <v>35</v>
      </c>
      <c r="O60"/>
      <c r="P60"/>
      <c r="Q60"/>
      <c r="R60"/>
      <c r="S60"/>
    </row>
    <row r="61" spans="1:19" ht="13.5" customHeight="1" thickBot="1" x14ac:dyDescent="0.3">
      <c r="A61" s="59" t="s">
        <v>112</v>
      </c>
      <c r="B61" s="60"/>
      <c r="C61" s="51" t="s">
        <v>3</v>
      </c>
      <c r="D61" s="51" t="s">
        <v>92</v>
      </c>
      <c r="E61" s="89">
        <v>35906.682175000009</v>
      </c>
      <c r="F61" s="89">
        <v>153685.41865625003</v>
      </c>
      <c r="G61" s="89">
        <v>34638.208149999999</v>
      </c>
      <c r="H61" s="89">
        <v>317965.10743388563</v>
      </c>
      <c r="I61" s="89">
        <v>99655.306806611537</v>
      </c>
      <c r="J61" s="89">
        <v>94003.688689963674</v>
      </c>
      <c r="K61" s="90">
        <v>150807.17776761131</v>
      </c>
      <c r="L61" s="90">
        <v>106501.82074298481</v>
      </c>
      <c r="M61" s="90">
        <v>187634.36245430436</v>
      </c>
      <c r="N61" s="90">
        <v>8274.2336353300016</v>
      </c>
      <c r="O61"/>
      <c r="P61"/>
    </row>
    <row r="62" spans="1:19" ht="13.5" customHeight="1" thickBot="1" x14ac:dyDescent="0.3">
      <c r="A62" s="70" t="s">
        <v>113</v>
      </c>
      <c r="B62" s="71"/>
      <c r="C62" s="50" t="s">
        <v>3</v>
      </c>
      <c r="D62" s="50" t="s">
        <v>94</v>
      </c>
      <c r="E62" s="91">
        <v>15388.578075000003</v>
      </c>
      <c r="F62" s="91">
        <v>29819.558843750008</v>
      </c>
      <c r="G62" s="91">
        <v>14844.946349999998</v>
      </c>
      <c r="H62" s="91">
        <v>111717.47017947334</v>
      </c>
      <c r="I62" s="91">
        <v>35014.026715836488</v>
      </c>
      <c r="J62" s="91">
        <v>18239.521686112355</v>
      </c>
      <c r="K62" s="92">
        <v>52986.305702133708</v>
      </c>
      <c r="L62" s="92">
        <v>20664.532382967202</v>
      </c>
      <c r="M62" s="92">
        <v>84338.912591795597</v>
      </c>
      <c r="N62" s="92">
        <v>4455.3565728700005</v>
      </c>
      <c r="O62"/>
      <c r="P62"/>
    </row>
    <row r="63" spans="1:19" ht="13.5" customHeight="1" thickBot="1" x14ac:dyDescent="0.3">
      <c r="A63" s="59" t="s">
        <v>91</v>
      </c>
      <c r="B63" s="60"/>
      <c r="C63" s="51" t="s">
        <v>61</v>
      </c>
      <c r="D63" s="51" t="s">
        <v>114</v>
      </c>
      <c r="E63" s="89">
        <v>30.250000000000004</v>
      </c>
      <c r="F63" s="89">
        <v>34.718750000000007</v>
      </c>
      <c r="G63" s="89">
        <v>30.250000000000004</v>
      </c>
      <c r="H63" s="89">
        <v>31.637482199999994</v>
      </c>
      <c r="I63" s="89">
        <v>31.8169784</v>
      </c>
      <c r="J63" s="89">
        <v>34.756609250000004</v>
      </c>
      <c r="K63" s="90">
        <v>31.862278200000006</v>
      </c>
      <c r="L63" s="90">
        <v>34.83</v>
      </c>
      <c r="M63" s="90">
        <v>30.50321851</v>
      </c>
      <c r="N63" s="97">
        <v>28.7</v>
      </c>
      <c r="O63"/>
      <c r="P63"/>
    </row>
    <row r="64" spans="1:19" ht="13.5" customHeight="1" thickBot="1" x14ac:dyDescent="0.3">
      <c r="A64" s="70" t="s">
        <v>93</v>
      </c>
      <c r="B64" s="71"/>
      <c r="C64" s="50" t="s">
        <v>61</v>
      </c>
      <c r="D64" s="50" t="s">
        <v>115</v>
      </c>
      <c r="E64" s="91">
        <v>69.75</v>
      </c>
      <c r="F64" s="91">
        <v>65.28125</v>
      </c>
      <c r="G64" s="91">
        <v>69.75</v>
      </c>
      <c r="H64" s="91">
        <v>68.362517800000006</v>
      </c>
      <c r="I64" s="91">
        <v>68.183021600000004</v>
      </c>
      <c r="J64" s="91">
        <v>65.243390750000003</v>
      </c>
      <c r="K64" s="92">
        <v>68.137721799999994</v>
      </c>
      <c r="L64" s="92">
        <v>65.17</v>
      </c>
      <c r="M64" s="92">
        <v>69.496781490000004</v>
      </c>
      <c r="N64" s="92">
        <v>71.3</v>
      </c>
      <c r="O64"/>
      <c r="P64"/>
    </row>
    <row r="65" spans="1:16" ht="51.75" customHeight="1" thickBot="1" x14ac:dyDescent="0.3">
      <c r="A65" s="70" t="s">
        <v>190</v>
      </c>
      <c r="B65" s="71"/>
      <c r="C65" s="50" t="s">
        <v>3</v>
      </c>
      <c r="D65" s="50" t="s">
        <v>116</v>
      </c>
      <c r="E65" s="91">
        <v>157831.57</v>
      </c>
      <c r="F65" s="91">
        <v>564630.69999999995</v>
      </c>
      <c r="G65" s="91">
        <v>152255.85999999999</v>
      </c>
      <c r="H65" s="91">
        <v>1335931.03</v>
      </c>
      <c r="I65" s="91">
        <v>427886.28</v>
      </c>
      <c r="J65" s="91">
        <v>347857.38</v>
      </c>
      <c r="K65" s="92">
        <v>651119.65</v>
      </c>
      <c r="L65" s="92">
        <v>399364.72</v>
      </c>
      <c r="M65" s="92">
        <v>885602.46</v>
      </c>
      <c r="N65" s="92">
        <v>11504.36</v>
      </c>
      <c r="O65"/>
      <c r="P65"/>
    </row>
    <row r="66" spans="1:16" ht="13.5" customHeight="1" thickBot="1" x14ac:dyDescent="0.25">
      <c r="A66" s="59" t="s">
        <v>126</v>
      </c>
      <c r="B66" s="60"/>
      <c r="C66" s="51" t="s">
        <v>3</v>
      </c>
      <c r="D66" s="51" t="s">
        <v>118</v>
      </c>
      <c r="E66" s="89">
        <v>2728.9695999999999</v>
      </c>
      <c r="F66" s="89">
        <v>12571.082399999999</v>
      </c>
      <c r="G66" s="89">
        <v>2976.69</v>
      </c>
      <c r="H66" s="89">
        <v>9611.41</v>
      </c>
      <c r="I66" s="89">
        <v>3331.2</v>
      </c>
      <c r="J66" s="89">
        <v>3053.07</v>
      </c>
      <c r="K66" s="90">
        <v>3847.2599999999998</v>
      </c>
      <c r="L66" s="90">
        <v>1578.11</v>
      </c>
      <c r="M66" s="90">
        <v>2476.44</v>
      </c>
      <c r="N66" s="90">
        <v>40.86</v>
      </c>
    </row>
    <row r="67" spans="1:16" ht="30" customHeight="1" thickBot="1" x14ac:dyDescent="0.25">
      <c r="A67" s="98" t="s">
        <v>191</v>
      </c>
      <c r="B67" s="99"/>
      <c r="C67" s="100" t="s">
        <v>3</v>
      </c>
      <c r="D67" s="100" t="s">
        <v>121</v>
      </c>
      <c r="E67" s="91">
        <v>155102.6</v>
      </c>
      <c r="F67" s="91">
        <v>552059.62</v>
      </c>
      <c r="G67" s="91">
        <v>149279.17000000001</v>
      </c>
      <c r="H67" s="91">
        <v>1326319.6200000001</v>
      </c>
      <c r="I67" s="91">
        <v>424555.08</v>
      </c>
      <c r="J67" s="91">
        <v>344804.31</v>
      </c>
      <c r="K67" s="92">
        <v>647272.39</v>
      </c>
      <c r="L67" s="92" t="s">
        <v>142</v>
      </c>
      <c r="M67" s="92" t="s">
        <v>142</v>
      </c>
      <c r="N67" s="92" t="s">
        <v>142</v>
      </c>
    </row>
    <row r="68" spans="1:16" ht="30" customHeight="1" thickBot="1" x14ac:dyDescent="0.25">
      <c r="A68" s="101"/>
      <c r="B68" s="102"/>
      <c r="C68" s="103" t="s">
        <v>141</v>
      </c>
      <c r="D68" s="100" t="s">
        <v>122</v>
      </c>
      <c r="E68" s="92" t="s">
        <v>142</v>
      </c>
      <c r="F68" s="91" t="s">
        <v>142</v>
      </c>
      <c r="G68" s="91" t="s">
        <v>142</v>
      </c>
      <c r="H68" s="91" t="s">
        <v>142</v>
      </c>
      <c r="I68" s="91" t="s">
        <v>142</v>
      </c>
      <c r="J68" s="91" t="s">
        <v>142</v>
      </c>
      <c r="K68" s="92" t="s">
        <v>142</v>
      </c>
      <c r="L68" s="92">
        <v>7772233.2300000004</v>
      </c>
      <c r="M68" s="92">
        <v>16927533.109999999</v>
      </c>
      <c r="N68" s="92" t="s">
        <v>192</v>
      </c>
    </row>
    <row r="69" spans="1:16" ht="24.6" customHeight="1" thickBot="1" x14ac:dyDescent="0.25">
      <c r="A69" s="104" t="s">
        <v>159</v>
      </c>
      <c r="B69" s="105"/>
      <c r="C69" s="51" t="s">
        <v>3</v>
      </c>
      <c r="D69" s="51" t="s">
        <v>143</v>
      </c>
      <c r="E69" s="89">
        <v>46918.536500000009</v>
      </c>
      <c r="F69" s="89">
        <v>166998.03505000001</v>
      </c>
      <c r="G69" s="89">
        <v>45156.948924999997</v>
      </c>
      <c r="H69" s="89">
        <v>419614.13369260757</v>
      </c>
      <c r="I69" s="89">
        <v>135080.59809970274</v>
      </c>
      <c r="J69" s="89">
        <v>144512.45097260858</v>
      </c>
      <c r="K69" s="90">
        <v>206235.72961358901</v>
      </c>
      <c r="L69" s="90" t="s">
        <v>142</v>
      </c>
      <c r="M69" s="90" t="s">
        <v>142</v>
      </c>
      <c r="N69" s="90" t="s">
        <v>142</v>
      </c>
      <c r="O69" s="16"/>
    </row>
    <row r="70" spans="1:16" ht="24.6" customHeight="1" thickBot="1" x14ac:dyDescent="0.25">
      <c r="A70" s="106"/>
      <c r="B70" s="107"/>
      <c r="C70" s="51" t="s">
        <v>141</v>
      </c>
      <c r="D70" s="51" t="s">
        <v>144</v>
      </c>
      <c r="E70" s="89" t="s">
        <v>142</v>
      </c>
      <c r="F70" s="89" t="s">
        <v>142</v>
      </c>
      <c r="G70" s="89" t="s">
        <v>142</v>
      </c>
      <c r="H70" s="89" t="s">
        <v>142</v>
      </c>
      <c r="I70" s="89" t="s">
        <v>142</v>
      </c>
      <c r="J70" s="89" t="s">
        <v>142</v>
      </c>
      <c r="K70" s="90" t="s">
        <v>142</v>
      </c>
      <c r="L70" s="90">
        <v>2706730.66</v>
      </c>
      <c r="M70" s="90">
        <v>5163442.41</v>
      </c>
      <c r="N70" s="90">
        <v>219089.03</v>
      </c>
    </row>
    <row r="71" spans="1:16" ht="24.6" customHeight="1" thickBot="1" x14ac:dyDescent="0.25">
      <c r="A71" s="108"/>
      <c r="B71" s="109"/>
      <c r="C71" s="51" t="s">
        <v>158</v>
      </c>
      <c r="D71" s="51" t="s">
        <v>145</v>
      </c>
      <c r="E71" s="89" t="s">
        <v>142</v>
      </c>
      <c r="F71" s="89" t="s">
        <v>142</v>
      </c>
      <c r="G71" s="89" t="s">
        <v>142</v>
      </c>
      <c r="H71" s="89" t="s">
        <v>142</v>
      </c>
      <c r="I71" s="89" t="s">
        <v>142</v>
      </c>
      <c r="J71" s="89" t="s">
        <v>142</v>
      </c>
      <c r="K71" s="90" t="s">
        <v>142</v>
      </c>
      <c r="L71" s="90" t="s">
        <v>142</v>
      </c>
      <c r="M71" s="90" t="s">
        <v>142</v>
      </c>
      <c r="N71" s="90" t="s">
        <v>142</v>
      </c>
    </row>
    <row r="72" spans="1:16" ht="13.9" customHeight="1" thickBot="1" x14ac:dyDescent="0.25">
      <c r="A72" s="98" t="s">
        <v>160</v>
      </c>
      <c r="B72" s="99"/>
      <c r="C72" s="103" t="s">
        <v>3</v>
      </c>
      <c r="D72" s="100" t="s">
        <v>146</v>
      </c>
      <c r="E72" s="91">
        <v>108184.0635</v>
      </c>
      <c r="F72" s="91">
        <v>385061.58494999999</v>
      </c>
      <c r="G72" s="91">
        <v>104122.22107500001</v>
      </c>
      <c r="H72" s="91">
        <v>906705.48630739248</v>
      </c>
      <c r="I72" s="91">
        <v>289474.48190029734</v>
      </c>
      <c r="J72" s="91">
        <v>200291.8590273913</v>
      </c>
      <c r="K72" s="92">
        <v>441036.66038641101</v>
      </c>
      <c r="L72" s="92" t="s">
        <v>142</v>
      </c>
      <c r="M72" s="91" t="s">
        <v>142</v>
      </c>
      <c r="N72" s="91" t="s">
        <v>142</v>
      </c>
    </row>
    <row r="73" spans="1:16" ht="15" customHeight="1" thickBot="1" x14ac:dyDescent="0.25">
      <c r="A73" s="110"/>
      <c r="B73" s="111"/>
      <c r="C73" s="103" t="s">
        <v>141</v>
      </c>
      <c r="D73" s="100" t="s">
        <v>156</v>
      </c>
      <c r="E73" s="91" t="s">
        <v>142</v>
      </c>
      <c r="F73" s="91" t="s">
        <v>142</v>
      </c>
      <c r="G73" s="91" t="s">
        <v>142</v>
      </c>
      <c r="H73" s="91" t="s">
        <v>142</v>
      </c>
      <c r="I73" s="91" t="s">
        <v>142</v>
      </c>
      <c r="J73" s="91" t="s">
        <v>142</v>
      </c>
      <c r="K73" s="91" t="s">
        <v>142</v>
      </c>
      <c r="L73" s="91">
        <v>5065502.57</v>
      </c>
      <c r="M73" s="91">
        <v>11764090.699999999</v>
      </c>
      <c r="N73" s="91" t="s">
        <v>193</v>
      </c>
    </row>
    <row r="74" spans="1:16" ht="15" customHeight="1" thickBot="1" x14ac:dyDescent="0.25">
      <c r="A74" s="101"/>
      <c r="B74" s="102"/>
      <c r="C74" s="103" t="s">
        <v>158</v>
      </c>
      <c r="D74" s="100" t="s">
        <v>157</v>
      </c>
      <c r="E74" s="91" t="s">
        <v>142</v>
      </c>
      <c r="F74" s="91" t="s">
        <v>142</v>
      </c>
      <c r="G74" s="91" t="s">
        <v>142</v>
      </c>
      <c r="H74" s="91" t="s">
        <v>142</v>
      </c>
      <c r="I74" s="91" t="s">
        <v>142</v>
      </c>
      <c r="J74" s="91" t="s">
        <v>142</v>
      </c>
      <c r="K74" s="91" t="s">
        <v>142</v>
      </c>
      <c r="L74" s="91" t="s">
        <v>142</v>
      </c>
      <c r="M74" s="91" t="s">
        <v>142</v>
      </c>
      <c r="N74" s="91">
        <v>548</v>
      </c>
    </row>
    <row r="75" spans="1:16" ht="12.75" customHeight="1" x14ac:dyDescent="0.2">
      <c r="A75" s="53" t="s">
        <v>117</v>
      </c>
      <c r="B75" s="53"/>
      <c r="C75" s="53"/>
      <c r="D75" s="53"/>
      <c r="E75" s="53"/>
      <c r="F75" s="53"/>
      <c r="G75" s="53"/>
      <c r="H75" s="53"/>
      <c r="I75" s="53"/>
      <c r="J75" s="53"/>
      <c r="K75" s="53"/>
      <c r="L75" s="53"/>
      <c r="M75" s="53"/>
      <c r="N75" s="53"/>
    </row>
    <row r="76" spans="1:16" ht="16.899999999999999" customHeight="1" x14ac:dyDescent="0.2">
      <c r="A76" s="54" t="s">
        <v>99</v>
      </c>
      <c r="B76" s="54"/>
      <c r="C76" s="54"/>
      <c r="D76" s="54"/>
      <c r="E76" s="54"/>
      <c r="F76" s="54"/>
      <c r="G76" s="54"/>
      <c r="H76" s="54"/>
      <c r="I76" s="54"/>
      <c r="J76" s="54"/>
      <c r="K76" s="54"/>
      <c r="L76" s="54"/>
      <c r="M76" s="54"/>
      <c r="N76" s="54"/>
    </row>
    <row r="77" spans="1:16" ht="21" customHeight="1" x14ac:dyDescent="0.2">
      <c r="A77" s="54" t="s">
        <v>4</v>
      </c>
      <c r="B77" s="54"/>
      <c r="C77" s="54"/>
      <c r="D77" s="54"/>
      <c r="E77" s="54"/>
      <c r="F77" s="54"/>
      <c r="G77" s="54"/>
      <c r="H77" s="54"/>
      <c r="I77" s="54"/>
      <c r="J77" s="54"/>
      <c r="K77" s="54"/>
      <c r="L77" s="54"/>
      <c r="M77" s="54"/>
      <c r="N77" s="54"/>
    </row>
    <row r="78" spans="1:16" ht="24.75" customHeight="1" x14ac:dyDescent="0.2">
      <c r="A78" s="54" t="s">
        <v>5</v>
      </c>
      <c r="B78" s="54"/>
      <c r="C78" s="54"/>
      <c r="D78" s="54"/>
      <c r="E78" s="54"/>
      <c r="F78" s="54"/>
      <c r="G78" s="54"/>
      <c r="H78" s="54"/>
      <c r="I78" s="54"/>
      <c r="J78" s="54"/>
      <c r="K78" s="54"/>
      <c r="L78" s="54"/>
      <c r="M78" s="54"/>
      <c r="N78" s="54"/>
    </row>
    <row r="79" spans="1:16" ht="21" customHeight="1" x14ac:dyDescent="0.2">
      <c r="A79" s="54" t="s">
        <v>124</v>
      </c>
      <c r="B79" s="54"/>
      <c r="C79" s="54"/>
      <c r="D79" s="54"/>
      <c r="E79" s="54"/>
      <c r="F79" s="54"/>
      <c r="G79" s="54"/>
      <c r="H79" s="54"/>
      <c r="I79" s="54"/>
      <c r="J79" s="54"/>
      <c r="K79" s="54"/>
      <c r="L79" s="54"/>
      <c r="M79" s="54"/>
      <c r="N79" s="54"/>
    </row>
    <row r="80" spans="1:16" ht="21" customHeight="1" x14ac:dyDescent="0.2">
      <c r="A80" s="55" t="s">
        <v>178</v>
      </c>
      <c r="B80" s="55"/>
      <c r="C80" s="55"/>
      <c r="D80" s="55"/>
      <c r="E80" s="55"/>
      <c r="F80" s="55"/>
      <c r="G80" s="55"/>
      <c r="H80" s="55"/>
      <c r="I80" s="55"/>
      <c r="J80" s="55"/>
      <c r="K80" s="55"/>
      <c r="L80" s="55"/>
      <c r="M80" s="55"/>
      <c r="N80" s="55"/>
    </row>
    <row r="81" spans="1:14" ht="21" customHeight="1" x14ac:dyDescent="0.2">
      <c r="A81" s="55" t="s">
        <v>180</v>
      </c>
      <c r="B81" s="55"/>
      <c r="C81" s="55"/>
      <c r="D81" s="55"/>
      <c r="E81" s="55"/>
      <c r="F81" s="55"/>
      <c r="G81" s="55"/>
      <c r="H81" s="55"/>
      <c r="I81" s="55"/>
      <c r="J81" s="55"/>
      <c r="K81" s="55"/>
      <c r="L81" s="55"/>
      <c r="M81" s="55"/>
      <c r="N81" s="55"/>
    </row>
    <row r="82" spans="1:14" ht="21" customHeight="1" x14ac:dyDescent="0.2">
      <c r="A82" s="55" t="s">
        <v>179</v>
      </c>
      <c r="B82" s="55"/>
      <c r="C82" s="55"/>
      <c r="D82" s="55"/>
      <c r="E82" s="55"/>
      <c r="F82" s="55"/>
      <c r="G82" s="55"/>
      <c r="H82" s="55"/>
      <c r="I82" s="55"/>
      <c r="J82" s="55"/>
      <c r="K82" s="55"/>
      <c r="L82" s="55"/>
      <c r="M82" s="55"/>
      <c r="N82" s="55"/>
    </row>
    <row r="83" spans="1:14" ht="21" customHeight="1" x14ac:dyDescent="0.2">
      <c r="A83" s="55" t="s">
        <v>181</v>
      </c>
      <c r="B83" s="55"/>
      <c r="C83" s="55"/>
      <c r="D83" s="55"/>
      <c r="E83" s="55"/>
      <c r="F83" s="55"/>
      <c r="G83" s="55"/>
      <c r="H83" s="55"/>
      <c r="I83" s="55"/>
      <c r="J83" s="55"/>
      <c r="K83" s="55"/>
      <c r="L83" s="55"/>
      <c r="M83" s="55"/>
      <c r="N83" s="55"/>
    </row>
    <row r="84" spans="1:14" ht="21" customHeight="1" x14ac:dyDescent="0.2">
      <c r="A84" s="55" t="s">
        <v>182</v>
      </c>
      <c r="B84" s="55"/>
      <c r="C84" s="55"/>
      <c r="D84" s="55"/>
      <c r="E84" s="55"/>
      <c r="F84" s="55"/>
      <c r="G84" s="55"/>
      <c r="H84" s="55"/>
      <c r="I84" s="55"/>
      <c r="J84" s="55"/>
      <c r="K84" s="55"/>
      <c r="L84" s="55"/>
      <c r="M84" s="55"/>
      <c r="N84" s="55"/>
    </row>
    <row r="85" spans="1:14" ht="21" customHeight="1" x14ac:dyDescent="0.2">
      <c r="A85" s="55" t="s">
        <v>194</v>
      </c>
      <c r="B85" s="55"/>
      <c r="C85" s="55"/>
      <c r="D85" s="55"/>
      <c r="E85" s="55"/>
      <c r="F85" s="55"/>
      <c r="G85" s="55"/>
      <c r="H85" s="55"/>
      <c r="I85" s="55"/>
      <c r="J85" s="55"/>
      <c r="K85" s="55"/>
      <c r="L85" s="55"/>
      <c r="M85" s="55"/>
      <c r="N85" s="55"/>
    </row>
    <row r="86" spans="1:14" ht="21" customHeight="1" x14ac:dyDescent="0.2">
      <c r="A86" s="55" t="s">
        <v>195</v>
      </c>
      <c r="B86" s="55"/>
      <c r="C86" s="55"/>
      <c r="D86" s="55"/>
      <c r="E86" s="55"/>
      <c r="F86" s="55"/>
      <c r="G86" s="55"/>
      <c r="H86" s="55"/>
      <c r="I86" s="55"/>
      <c r="J86" s="55"/>
      <c r="K86" s="55"/>
      <c r="L86" s="55"/>
      <c r="M86" s="55"/>
      <c r="N86" s="55"/>
    </row>
    <row r="87" spans="1:14" ht="21" customHeight="1" x14ac:dyDescent="0.2">
      <c r="A87" s="55" t="s">
        <v>196</v>
      </c>
      <c r="B87" s="55"/>
      <c r="C87" s="55"/>
      <c r="D87" s="55"/>
      <c r="E87" s="55"/>
      <c r="F87" s="55"/>
      <c r="G87" s="55"/>
      <c r="H87" s="55"/>
      <c r="I87" s="55"/>
      <c r="J87" s="55"/>
      <c r="K87" s="55"/>
      <c r="L87" s="55"/>
      <c r="M87" s="55"/>
      <c r="N87" s="55"/>
    </row>
    <row r="88" spans="1:14" s="8" customFormat="1" ht="25.15" customHeight="1" x14ac:dyDescent="0.2">
      <c r="A88" s="112" t="s">
        <v>197</v>
      </c>
      <c r="B88" s="112"/>
      <c r="C88" s="112"/>
      <c r="D88" s="112"/>
      <c r="E88" s="112"/>
      <c r="F88" s="112"/>
      <c r="G88" s="112"/>
      <c r="H88" s="112"/>
      <c r="I88" s="112"/>
      <c r="J88" s="112"/>
      <c r="K88" s="112"/>
      <c r="L88" s="112"/>
      <c r="M88" s="112"/>
      <c r="N88" s="112"/>
    </row>
    <row r="89" spans="1:14" ht="23.25" customHeight="1" x14ac:dyDescent="0.2">
      <c r="A89" s="112" t="s">
        <v>198</v>
      </c>
      <c r="B89" s="112"/>
      <c r="C89" s="112"/>
      <c r="D89" s="112"/>
      <c r="E89" s="112"/>
      <c r="F89" s="112"/>
      <c r="G89" s="112"/>
      <c r="H89" s="112"/>
      <c r="I89" s="112"/>
      <c r="J89" s="112"/>
      <c r="K89" s="112"/>
      <c r="L89" s="112"/>
      <c r="M89" s="112"/>
      <c r="N89" s="112"/>
    </row>
    <row r="90" spans="1:14" ht="24" customHeight="1" x14ac:dyDescent="0.2">
      <c r="A90" s="112" t="s">
        <v>199</v>
      </c>
      <c r="B90" s="112"/>
      <c r="C90" s="112"/>
      <c r="D90" s="112"/>
      <c r="E90" s="112"/>
      <c r="F90" s="112"/>
      <c r="G90" s="112"/>
      <c r="H90" s="112"/>
      <c r="I90" s="112"/>
      <c r="J90" s="112"/>
      <c r="K90" s="112"/>
      <c r="L90" s="112"/>
      <c r="M90" s="112"/>
      <c r="N90" s="112"/>
    </row>
    <row r="91" spans="1:14" ht="19.899999999999999" customHeight="1" x14ac:dyDescent="0.2">
      <c r="A91" s="52"/>
      <c r="B91" s="52"/>
      <c r="C91" s="52"/>
      <c r="D91" s="52"/>
      <c r="E91" s="52"/>
      <c r="F91" s="52"/>
      <c r="G91" s="52"/>
      <c r="H91" s="52"/>
      <c r="I91" s="52"/>
      <c r="J91" s="52"/>
      <c r="K91" s="52"/>
      <c r="L91" s="52"/>
      <c r="M91" s="52"/>
      <c r="N91" s="52"/>
    </row>
  </sheetData>
  <mergeCells count="52">
    <mergeCell ref="A91:N91"/>
    <mergeCell ref="A65:B65"/>
    <mergeCell ref="A8:B8"/>
    <mergeCell ref="A60:B60"/>
    <mergeCell ref="A61:B61"/>
    <mergeCell ref="A62:B62"/>
    <mergeCell ref="A63:B63"/>
    <mergeCell ref="A38:A47"/>
    <mergeCell ref="A11:A20"/>
    <mergeCell ref="A21:A26"/>
    <mergeCell ref="A27:A36"/>
    <mergeCell ref="A37:B37"/>
    <mergeCell ref="A9:A10"/>
    <mergeCell ref="A64:B64"/>
    <mergeCell ref="A59:B59"/>
    <mergeCell ref="A48:B48"/>
    <mergeCell ref="A2:N2"/>
    <mergeCell ref="A58:B58"/>
    <mergeCell ref="A49:B49"/>
    <mergeCell ref="A50:B50"/>
    <mergeCell ref="A51:B51"/>
    <mergeCell ref="A52:B52"/>
    <mergeCell ref="A53:B53"/>
    <mergeCell ref="A54:B54"/>
    <mergeCell ref="A55:B55"/>
    <mergeCell ref="A56:B56"/>
    <mergeCell ref="A57:B57"/>
    <mergeCell ref="A5:B5"/>
    <mergeCell ref="A6:B6"/>
    <mergeCell ref="A7:B7"/>
    <mergeCell ref="A4:B4"/>
    <mergeCell ref="A3:N3"/>
    <mergeCell ref="A66:B66"/>
    <mergeCell ref="A67:B68"/>
    <mergeCell ref="A69:B71"/>
    <mergeCell ref="A72:B74"/>
    <mergeCell ref="A87:N87"/>
    <mergeCell ref="A81:N81"/>
    <mergeCell ref="A83:N83"/>
    <mergeCell ref="A82:N82"/>
    <mergeCell ref="A84:N84"/>
    <mergeCell ref="A90:N90"/>
    <mergeCell ref="A75:N75"/>
    <mergeCell ref="A76:N76"/>
    <mergeCell ref="A77:N77"/>
    <mergeCell ref="A78:N78"/>
    <mergeCell ref="A79:N79"/>
    <mergeCell ref="A80:N80"/>
    <mergeCell ref="A85:N85"/>
    <mergeCell ref="A86:N86"/>
    <mergeCell ref="A88:N88"/>
    <mergeCell ref="A89:N89"/>
  </mergeCells>
  <pageMargins left="0.15748031496062992" right="0.15748031496062992" top="0.98425196850393704" bottom="0.98425196850393704" header="0.51181102362204722" footer="0.51181102362204722"/>
  <pageSetup paperSize="8" scale="44" orientation="landscape" horizontalDpi="300" verticalDpi="300" r:id="rId1"/>
  <headerFooter alignWithMargins="0">
    <oddHeader>Página &amp;P&amp;R&amp;A</oddHeader>
  </headerFooter>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topLeftCell="L2" workbookViewId="0">
      <selection activeCell="O10" sqref="O10:Q15"/>
    </sheetView>
  </sheetViews>
  <sheetFormatPr baseColWidth="10" defaultRowHeight="15" x14ac:dyDescent="0.25"/>
  <cols>
    <col min="1" max="1" width="11.42578125" style="37"/>
    <col min="2" max="2" width="3.42578125" style="37" customWidth="1"/>
    <col min="3" max="4" width="14.5703125" style="46" customWidth="1"/>
    <col min="5" max="5" width="6.7109375" style="37" customWidth="1"/>
    <col min="6" max="7" width="14.5703125" style="37" customWidth="1"/>
    <col min="8" max="8" width="6.140625" style="37" customWidth="1"/>
    <col min="9" max="10" width="14.5703125" style="37" customWidth="1"/>
    <col min="11" max="11" width="11.42578125" style="37"/>
    <col min="12" max="13" width="13.7109375" style="37" bestFit="1" customWidth="1"/>
    <col min="14" max="14" width="13.140625" style="37" customWidth="1"/>
    <col min="15" max="15" width="14.42578125" style="37" customWidth="1"/>
    <col min="16" max="16" width="11.42578125" style="37"/>
    <col min="17" max="17" width="70" style="37" customWidth="1"/>
    <col min="18" max="18" width="13.7109375" style="37" bestFit="1" customWidth="1"/>
    <col min="19" max="16384" width="11.42578125" style="37"/>
  </cols>
  <sheetData>
    <row r="1" spans="1:18" x14ac:dyDescent="0.25">
      <c r="A1" s="36"/>
      <c r="C1" s="85" t="s">
        <v>161</v>
      </c>
      <c r="D1" s="85"/>
      <c r="F1" s="85" t="s">
        <v>162</v>
      </c>
      <c r="G1" s="85"/>
      <c r="I1" s="85" t="s">
        <v>163</v>
      </c>
      <c r="J1" s="85"/>
    </row>
    <row r="2" spans="1:18" x14ac:dyDescent="0.25">
      <c r="A2" s="36" t="s">
        <v>164</v>
      </c>
      <c r="C2" s="36" t="s">
        <v>165</v>
      </c>
      <c r="D2" s="36" t="s">
        <v>166</v>
      </c>
      <c r="F2" s="36" t="s">
        <v>165</v>
      </c>
      <c r="G2" s="36" t="s">
        <v>166</v>
      </c>
      <c r="I2" s="36" t="s">
        <v>165</v>
      </c>
      <c r="J2" s="36" t="s">
        <v>166</v>
      </c>
    </row>
    <row r="3" spans="1:18" x14ac:dyDescent="0.25">
      <c r="A3" s="38">
        <v>42370</v>
      </c>
      <c r="C3" s="39">
        <v>0</v>
      </c>
      <c r="D3" s="40">
        <v>0</v>
      </c>
      <c r="F3" s="39">
        <v>0</v>
      </c>
      <c r="G3" s="40">
        <v>0</v>
      </c>
      <c r="I3" s="39">
        <f>+C3-F3</f>
        <v>0</v>
      </c>
      <c r="J3" s="40">
        <f>+D3-G3</f>
        <v>0</v>
      </c>
    </row>
    <row r="4" spans="1:18" x14ac:dyDescent="0.25">
      <c r="A4" s="38">
        <v>42401</v>
      </c>
      <c r="C4" s="39">
        <v>0</v>
      </c>
      <c r="D4" s="40">
        <v>0</v>
      </c>
      <c r="F4" s="39">
        <v>0</v>
      </c>
      <c r="G4" s="40">
        <v>0</v>
      </c>
      <c r="I4" s="39">
        <f t="shared" ref="I4:J60" si="0">+C4-F4</f>
        <v>0</v>
      </c>
      <c r="J4" s="40">
        <f t="shared" si="0"/>
        <v>0</v>
      </c>
    </row>
    <row r="5" spans="1:18" x14ac:dyDescent="0.25">
      <c r="A5" s="38">
        <v>42430</v>
      </c>
      <c r="C5" s="39">
        <v>45783.69</v>
      </c>
      <c r="D5" s="40">
        <v>0</v>
      </c>
      <c r="F5" s="39">
        <v>45783.69</v>
      </c>
      <c r="G5" s="40">
        <v>0</v>
      </c>
      <c r="I5" s="39">
        <f t="shared" si="0"/>
        <v>0</v>
      </c>
      <c r="J5" s="40">
        <f t="shared" si="0"/>
        <v>0</v>
      </c>
    </row>
    <row r="6" spans="1:18" x14ac:dyDescent="0.25">
      <c r="A6" s="38">
        <v>42461</v>
      </c>
      <c r="C6" s="39">
        <v>128162.91</v>
      </c>
      <c r="D6" s="40">
        <v>0</v>
      </c>
      <c r="F6" s="39">
        <v>128162.91</v>
      </c>
      <c r="G6" s="40">
        <v>0</v>
      </c>
      <c r="I6" s="39">
        <f t="shared" si="0"/>
        <v>0</v>
      </c>
      <c r="J6" s="40">
        <f t="shared" si="0"/>
        <v>0</v>
      </c>
    </row>
    <row r="7" spans="1:18" x14ac:dyDescent="0.25">
      <c r="A7" s="38">
        <v>42491</v>
      </c>
      <c r="C7" s="39">
        <v>144690.21</v>
      </c>
      <c r="D7" s="40">
        <v>0</v>
      </c>
      <c r="F7" s="39">
        <v>144690.21</v>
      </c>
      <c r="G7" s="40">
        <v>0</v>
      </c>
      <c r="I7" s="39">
        <f t="shared" si="0"/>
        <v>0</v>
      </c>
      <c r="J7" s="40">
        <f t="shared" si="0"/>
        <v>0</v>
      </c>
    </row>
    <row r="8" spans="1:18" x14ac:dyDescent="0.25">
      <c r="A8" s="38">
        <v>42522</v>
      </c>
      <c r="C8" s="39">
        <v>405472.62</v>
      </c>
      <c r="D8" s="40">
        <v>0</v>
      </c>
      <c r="F8" s="39">
        <v>405472.62</v>
      </c>
      <c r="G8" s="40">
        <v>0</v>
      </c>
      <c r="I8" s="39">
        <f t="shared" si="0"/>
        <v>0</v>
      </c>
      <c r="J8" s="40">
        <f t="shared" si="0"/>
        <v>0</v>
      </c>
    </row>
    <row r="9" spans="1:18" x14ac:dyDescent="0.25">
      <c r="A9" s="38">
        <v>42552</v>
      </c>
      <c r="C9" s="39">
        <v>130428.47</v>
      </c>
      <c r="D9" s="40">
        <v>0</v>
      </c>
      <c r="F9" s="39">
        <v>130428.47</v>
      </c>
      <c r="G9" s="40">
        <v>0</v>
      </c>
      <c r="I9" s="39">
        <f t="shared" si="0"/>
        <v>0</v>
      </c>
      <c r="J9" s="40">
        <f t="shared" si="0"/>
        <v>0</v>
      </c>
    </row>
    <row r="10" spans="1:18" ht="30" x14ac:dyDescent="0.25">
      <c r="A10" s="38">
        <v>42583</v>
      </c>
      <c r="C10" s="39">
        <v>171900.56</v>
      </c>
      <c r="D10" s="40">
        <v>0</v>
      </c>
      <c r="F10" s="39">
        <v>171900.56</v>
      </c>
      <c r="G10" s="40">
        <v>0</v>
      </c>
      <c r="I10" s="39">
        <f t="shared" si="0"/>
        <v>0</v>
      </c>
      <c r="J10" s="40">
        <f t="shared" si="0"/>
        <v>0</v>
      </c>
      <c r="O10" s="41" t="s">
        <v>167</v>
      </c>
      <c r="P10" s="41" t="s">
        <v>168</v>
      </c>
      <c r="Q10" s="41" t="s">
        <v>169</v>
      </c>
    </row>
    <row r="11" spans="1:18" x14ac:dyDescent="0.25">
      <c r="A11" s="38">
        <v>42767</v>
      </c>
      <c r="C11" s="39">
        <v>1116799.42</v>
      </c>
      <c r="D11" s="40">
        <v>0</v>
      </c>
      <c r="F11" s="39">
        <v>1116799.42</v>
      </c>
      <c r="G11" s="40">
        <v>0</v>
      </c>
      <c r="I11" s="39">
        <f t="shared" si="0"/>
        <v>0</v>
      </c>
      <c r="J11" s="40">
        <f t="shared" si="0"/>
        <v>0</v>
      </c>
      <c r="O11" s="42" t="s">
        <v>170</v>
      </c>
      <c r="P11" s="42">
        <v>3</v>
      </c>
      <c r="Q11" s="86" t="s">
        <v>171</v>
      </c>
    </row>
    <row r="12" spans="1:18" x14ac:dyDescent="0.25">
      <c r="A12" s="38">
        <v>42856</v>
      </c>
      <c r="C12" s="39">
        <v>13330105.539999992</v>
      </c>
      <c r="D12" s="40">
        <v>0</v>
      </c>
      <c r="F12" s="39">
        <v>13330105.539999999</v>
      </c>
      <c r="G12" s="40">
        <v>0</v>
      </c>
      <c r="I12" s="39">
        <f t="shared" si="0"/>
        <v>0</v>
      </c>
      <c r="J12" s="40">
        <f t="shared" si="0"/>
        <v>0</v>
      </c>
      <c r="O12" s="43" t="s">
        <v>172</v>
      </c>
      <c r="P12" s="43">
        <v>1</v>
      </c>
      <c r="Q12" s="87"/>
    </row>
    <row r="13" spans="1:18" x14ac:dyDescent="0.25">
      <c r="A13" s="38">
        <v>42887</v>
      </c>
      <c r="C13" s="39">
        <v>10654930.190000001</v>
      </c>
      <c r="D13" s="40">
        <v>0</v>
      </c>
      <c r="F13" s="39">
        <v>10654930.189999999</v>
      </c>
      <c r="G13" s="40">
        <v>0</v>
      </c>
      <c r="I13" s="39">
        <f t="shared" si="0"/>
        <v>0</v>
      </c>
      <c r="J13" s="40">
        <f t="shared" si="0"/>
        <v>0</v>
      </c>
      <c r="O13" s="43" t="s">
        <v>173</v>
      </c>
      <c r="P13" s="43">
        <v>1</v>
      </c>
      <c r="Q13" s="87"/>
    </row>
    <row r="14" spans="1:18" ht="30" x14ac:dyDescent="0.25">
      <c r="A14" s="38">
        <v>42917</v>
      </c>
      <c r="C14" s="39">
        <v>8533392.7500000019</v>
      </c>
      <c r="D14" s="40">
        <v>0</v>
      </c>
      <c r="F14" s="39">
        <v>8533392.75</v>
      </c>
      <c r="G14" s="40">
        <v>0</v>
      </c>
      <c r="I14" s="39">
        <f t="shared" si="0"/>
        <v>0</v>
      </c>
      <c r="J14" s="40">
        <f t="shared" si="0"/>
        <v>0</v>
      </c>
      <c r="O14" s="44" t="s">
        <v>174</v>
      </c>
      <c r="P14" s="43">
        <v>2</v>
      </c>
      <c r="Q14" s="45" t="s">
        <v>175</v>
      </c>
    </row>
    <row r="15" spans="1:18" ht="45" x14ac:dyDescent="0.25">
      <c r="A15" s="38">
        <v>42948</v>
      </c>
      <c r="C15" s="39">
        <v>21585085.340000004</v>
      </c>
      <c r="D15" s="40">
        <v>0</v>
      </c>
      <c r="F15" s="39">
        <v>21585085.34</v>
      </c>
      <c r="G15" s="40">
        <v>0</v>
      </c>
      <c r="I15" s="39">
        <f t="shared" si="0"/>
        <v>0</v>
      </c>
      <c r="J15" s="40">
        <f t="shared" si="0"/>
        <v>0</v>
      </c>
      <c r="M15" s="46"/>
      <c r="N15" s="46"/>
      <c r="O15" s="43" t="s">
        <v>176</v>
      </c>
      <c r="P15" s="43">
        <v>3</v>
      </c>
      <c r="Q15" s="44" t="s">
        <v>177</v>
      </c>
    </row>
    <row r="16" spans="1:18" x14ac:dyDescent="0.25">
      <c r="A16" s="38">
        <v>42979</v>
      </c>
      <c r="C16" s="39">
        <v>15387631.529999999</v>
      </c>
      <c r="D16" s="40">
        <v>0</v>
      </c>
      <c r="F16" s="39">
        <v>15387631.529999999</v>
      </c>
      <c r="G16" s="40">
        <v>0</v>
      </c>
      <c r="I16" s="39">
        <f t="shared" si="0"/>
        <v>0</v>
      </c>
      <c r="J16" s="40">
        <f t="shared" si="0"/>
        <v>0</v>
      </c>
      <c r="L16" s="47"/>
      <c r="M16" s="48"/>
      <c r="N16" s="48"/>
      <c r="Q16" s="48"/>
      <c r="R16" s="49"/>
    </row>
    <row r="17" spans="1:17" x14ac:dyDescent="0.25">
      <c r="A17" s="38">
        <v>43009</v>
      </c>
      <c r="C17" s="39">
        <v>14573744.990000002</v>
      </c>
      <c r="D17" s="40">
        <v>0</v>
      </c>
      <c r="F17" s="39">
        <v>14573744.99</v>
      </c>
      <c r="G17" s="40">
        <v>0</v>
      </c>
      <c r="I17" s="39">
        <f t="shared" si="0"/>
        <v>0</v>
      </c>
      <c r="J17" s="40">
        <f t="shared" si="0"/>
        <v>0</v>
      </c>
      <c r="L17" s="47"/>
      <c r="M17" s="48"/>
      <c r="N17" s="48"/>
      <c r="O17" s="48"/>
      <c r="P17" s="48"/>
      <c r="Q17" s="48"/>
    </row>
    <row r="18" spans="1:17" x14ac:dyDescent="0.25">
      <c r="A18" s="38">
        <v>43040</v>
      </c>
      <c r="C18" s="39">
        <v>15655356.750000004</v>
      </c>
      <c r="D18" s="40">
        <v>0</v>
      </c>
      <c r="F18" s="39">
        <v>15655356.75</v>
      </c>
      <c r="G18" s="40">
        <v>0</v>
      </c>
      <c r="I18" s="39">
        <f t="shared" si="0"/>
        <v>0</v>
      </c>
      <c r="J18" s="40">
        <f t="shared" si="0"/>
        <v>0</v>
      </c>
      <c r="L18" s="47"/>
      <c r="M18" s="48"/>
      <c r="N18" s="48"/>
      <c r="O18" s="48"/>
      <c r="P18" s="48"/>
      <c r="Q18" s="48"/>
    </row>
    <row r="19" spans="1:17" x14ac:dyDescent="0.25">
      <c r="A19" s="38">
        <v>43070</v>
      </c>
      <c r="C19" s="39">
        <v>13652806.210000008</v>
      </c>
      <c r="D19" s="40">
        <v>570743.50999999465</v>
      </c>
      <c r="F19" s="39">
        <v>13652806.210000001</v>
      </c>
      <c r="G19" s="40">
        <v>570743.51</v>
      </c>
      <c r="I19" s="39">
        <f t="shared" si="0"/>
        <v>0</v>
      </c>
      <c r="J19" s="40">
        <f t="shared" si="0"/>
        <v>-5.3551048040390015E-9</v>
      </c>
    </row>
    <row r="20" spans="1:17" x14ac:dyDescent="0.25">
      <c r="A20" s="38">
        <v>43101</v>
      </c>
      <c r="C20" s="39">
        <v>4674792.08</v>
      </c>
      <c r="D20" s="40">
        <v>1453467.18</v>
      </c>
      <c r="F20" s="39">
        <v>4674792.08</v>
      </c>
      <c r="G20" s="40">
        <v>1453467.18</v>
      </c>
      <c r="I20" s="39">
        <f t="shared" si="0"/>
        <v>0</v>
      </c>
      <c r="J20" s="40">
        <f t="shared" si="0"/>
        <v>0</v>
      </c>
    </row>
    <row r="21" spans="1:17" x14ac:dyDescent="0.25">
      <c r="A21" s="38">
        <v>43132</v>
      </c>
      <c r="C21" s="39">
        <v>162469.16999999998</v>
      </c>
      <c r="D21" s="40">
        <v>3909258.2899999996</v>
      </c>
      <c r="F21" s="39">
        <v>162469.17000000001</v>
      </c>
      <c r="G21" s="40">
        <v>3909258.29</v>
      </c>
      <c r="I21" s="39">
        <f t="shared" si="0"/>
        <v>0</v>
      </c>
      <c r="J21" s="40">
        <f t="shared" si="0"/>
        <v>0</v>
      </c>
    </row>
    <row r="22" spans="1:17" x14ac:dyDescent="0.25">
      <c r="A22" s="38">
        <v>43160</v>
      </c>
      <c r="C22" s="39">
        <v>220297.19999999998</v>
      </c>
      <c r="D22" s="40">
        <v>17189414.199999996</v>
      </c>
      <c r="F22" s="39">
        <v>220297.2</v>
      </c>
      <c r="G22" s="40">
        <v>17189414.199999999</v>
      </c>
      <c r="I22" s="39">
        <f t="shared" si="0"/>
        <v>0</v>
      </c>
      <c r="J22" s="40">
        <f t="shared" si="0"/>
        <v>0</v>
      </c>
      <c r="L22" s="49"/>
    </row>
    <row r="23" spans="1:17" x14ac:dyDescent="0.25">
      <c r="A23" s="38">
        <v>43191</v>
      </c>
      <c r="C23" s="39">
        <v>1132120.23</v>
      </c>
      <c r="D23" s="40">
        <v>1856358.7599999998</v>
      </c>
      <c r="F23" s="39">
        <v>1132120.23</v>
      </c>
      <c r="G23" s="40">
        <v>1856358.76</v>
      </c>
      <c r="I23" s="39">
        <f t="shared" si="0"/>
        <v>0</v>
      </c>
      <c r="J23" s="40">
        <f t="shared" si="0"/>
        <v>0</v>
      </c>
    </row>
    <row r="24" spans="1:17" x14ac:dyDescent="0.25">
      <c r="A24" s="38">
        <v>43221</v>
      </c>
      <c r="C24" s="39">
        <v>620071.21</v>
      </c>
      <c r="D24" s="40">
        <v>1058052.29</v>
      </c>
      <c r="F24" s="39">
        <v>620071.21</v>
      </c>
      <c r="G24" s="40">
        <v>1058052.29</v>
      </c>
      <c r="I24" s="39">
        <f t="shared" si="0"/>
        <v>0</v>
      </c>
      <c r="J24" s="40">
        <f t="shared" si="0"/>
        <v>0</v>
      </c>
      <c r="L24" s="49"/>
    </row>
    <row r="25" spans="1:17" x14ac:dyDescent="0.25">
      <c r="A25" s="38">
        <v>43252</v>
      </c>
      <c r="C25" s="39">
        <v>959859.74</v>
      </c>
      <c r="D25" s="40">
        <v>100656.84</v>
      </c>
      <c r="F25" s="39">
        <v>959859.74</v>
      </c>
      <c r="G25" s="40">
        <v>100656.84</v>
      </c>
      <c r="I25" s="39">
        <f t="shared" si="0"/>
        <v>0</v>
      </c>
      <c r="J25" s="40">
        <f t="shared" si="0"/>
        <v>0</v>
      </c>
      <c r="L25" s="49"/>
    </row>
    <row r="26" spans="1:17" x14ac:dyDescent="0.25">
      <c r="A26" s="38">
        <v>43282</v>
      </c>
      <c r="C26" s="39">
        <v>580426.2699999999</v>
      </c>
      <c r="D26" s="40">
        <v>2489452.0599999996</v>
      </c>
      <c r="F26" s="39">
        <v>580426.27</v>
      </c>
      <c r="G26" s="40">
        <v>2489452.06</v>
      </c>
      <c r="I26" s="39">
        <f t="shared" si="0"/>
        <v>0</v>
      </c>
      <c r="J26" s="40">
        <f t="shared" si="0"/>
        <v>0</v>
      </c>
    </row>
    <row r="27" spans="1:17" x14ac:dyDescent="0.25">
      <c r="A27" s="38">
        <v>43313</v>
      </c>
      <c r="C27" s="39">
        <v>879553.75000000012</v>
      </c>
      <c r="D27" s="40">
        <v>0</v>
      </c>
      <c r="F27" s="39">
        <v>879553.75</v>
      </c>
      <c r="G27" s="40">
        <v>0</v>
      </c>
      <c r="I27" s="39">
        <f t="shared" si="0"/>
        <v>0</v>
      </c>
      <c r="J27" s="40">
        <f t="shared" si="0"/>
        <v>0</v>
      </c>
    </row>
    <row r="28" spans="1:17" x14ac:dyDescent="0.25">
      <c r="A28" s="38">
        <v>43344</v>
      </c>
      <c r="C28" s="39">
        <v>1356160.0199999998</v>
      </c>
      <c r="D28" s="40">
        <v>0</v>
      </c>
      <c r="F28" s="39">
        <v>1356160.02</v>
      </c>
      <c r="G28" s="40">
        <v>0</v>
      </c>
      <c r="I28" s="39">
        <f t="shared" si="0"/>
        <v>0</v>
      </c>
      <c r="J28" s="40">
        <f t="shared" si="0"/>
        <v>0</v>
      </c>
    </row>
    <row r="29" spans="1:17" x14ac:dyDescent="0.25">
      <c r="A29" s="38">
        <v>43374</v>
      </c>
      <c r="C29" s="39">
        <v>1146265.04</v>
      </c>
      <c r="D29" s="40">
        <v>0</v>
      </c>
      <c r="F29" s="39">
        <v>1146265.04</v>
      </c>
      <c r="G29" s="40">
        <v>0</v>
      </c>
      <c r="I29" s="39">
        <f t="shared" si="0"/>
        <v>0</v>
      </c>
      <c r="J29" s="40">
        <f t="shared" si="0"/>
        <v>0</v>
      </c>
    </row>
    <row r="30" spans="1:17" x14ac:dyDescent="0.25">
      <c r="A30" s="38">
        <v>43405</v>
      </c>
      <c r="C30" s="39">
        <v>1660401.9899999998</v>
      </c>
      <c r="D30" s="40">
        <v>0</v>
      </c>
      <c r="F30" s="39">
        <v>1660401.99</v>
      </c>
      <c r="G30" s="40">
        <v>0</v>
      </c>
      <c r="I30" s="39">
        <f t="shared" si="0"/>
        <v>0</v>
      </c>
      <c r="J30" s="40">
        <f t="shared" si="0"/>
        <v>0</v>
      </c>
    </row>
    <row r="31" spans="1:17" x14ac:dyDescent="0.25">
      <c r="A31" s="38">
        <v>43435</v>
      </c>
      <c r="C31" s="39">
        <v>1243945.1500000001</v>
      </c>
      <c r="D31" s="40">
        <v>0</v>
      </c>
      <c r="F31" s="39">
        <v>1243945.1499999999</v>
      </c>
      <c r="G31" s="40">
        <v>0</v>
      </c>
      <c r="I31" s="39">
        <f t="shared" si="0"/>
        <v>0</v>
      </c>
      <c r="J31" s="40">
        <f t="shared" si="0"/>
        <v>0</v>
      </c>
    </row>
    <row r="32" spans="1:17" x14ac:dyDescent="0.25">
      <c r="A32" s="38">
        <v>43466</v>
      </c>
      <c r="C32" s="39">
        <v>5849417.7599999988</v>
      </c>
      <c r="D32" s="40">
        <v>0</v>
      </c>
      <c r="F32" s="39">
        <v>5849417.7599999998</v>
      </c>
      <c r="G32" s="40">
        <v>0</v>
      </c>
      <c r="I32" s="39">
        <f t="shared" si="0"/>
        <v>0</v>
      </c>
      <c r="J32" s="40">
        <f t="shared" si="0"/>
        <v>0</v>
      </c>
    </row>
    <row r="33" spans="1:10" x14ac:dyDescent="0.25">
      <c r="A33" s="38">
        <v>43497</v>
      </c>
      <c r="C33" s="39">
        <v>1210940.4200000002</v>
      </c>
      <c r="D33" s="40">
        <v>0</v>
      </c>
      <c r="F33" s="39">
        <v>1210940.42</v>
      </c>
      <c r="G33" s="40">
        <v>0</v>
      </c>
      <c r="I33" s="39">
        <f t="shared" si="0"/>
        <v>0</v>
      </c>
      <c r="J33" s="40">
        <f t="shared" si="0"/>
        <v>0</v>
      </c>
    </row>
    <row r="34" spans="1:10" x14ac:dyDescent="0.25">
      <c r="A34" s="38">
        <v>43525</v>
      </c>
      <c r="C34" s="39">
        <v>2769830.11</v>
      </c>
      <c r="D34" s="40">
        <v>0</v>
      </c>
      <c r="F34" s="39">
        <v>2769830.11</v>
      </c>
      <c r="G34" s="40">
        <v>0</v>
      </c>
      <c r="I34" s="39">
        <f t="shared" si="0"/>
        <v>0</v>
      </c>
      <c r="J34" s="40">
        <f t="shared" si="0"/>
        <v>0</v>
      </c>
    </row>
    <row r="35" spans="1:10" x14ac:dyDescent="0.25">
      <c r="A35" s="38">
        <v>43556</v>
      </c>
      <c r="C35" s="39">
        <v>1196992.98</v>
      </c>
      <c r="D35" s="40">
        <v>0</v>
      </c>
      <c r="F35" s="39">
        <v>1196992.98</v>
      </c>
      <c r="G35" s="40">
        <v>0</v>
      </c>
      <c r="I35" s="39">
        <f t="shared" si="0"/>
        <v>0</v>
      </c>
      <c r="J35" s="40">
        <f t="shared" si="0"/>
        <v>0</v>
      </c>
    </row>
    <row r="36" spans="1:10" x14ac:dyDescent="0.25">
      <c r="A36" s="38">
        <v>43586</v>
      </c>
      <c r="C36" s="39">
        <v>1960755.89</v>
      </c>
      <c r="D36" s="40">
        <v>0</v>
      </c>
      <c r="F36" s="39">
        <v>1960755.89</v>
      </c>
      <c r="G36" s="40">
        <v>0</v>
      </c>
      <c r="I36" s="39">
        <f t="shared" si="0"/>
        <v>0</v>
      </c>
      <c r="J36" s="40">
        <f t="shared" si="0"/>
        <v>0</v>
      </c>
    </row>
    <row r="37" spans="1:10" x14ac:dyDescent="0.25">
      <c r="A37" s="38">
        <v>43617</v>
      </c>
      <c r="C37" s="39">
        <v>5006740.8600000003</v>
      </c>
      <c r="D37" s="40">
        <v>0</v>
      </c>
      <c r="F37" s="39">
        <v>5006740.8600000003</v>
      </c>
      <c r="G37" s="40">
        <v>0</v>
      </c>
      <c r="I37" s="39">
        <f t="shared" si="0"/>
        <v>0</v>
      </c>
      <c r="J37" s="40">
        <f t="shared" si="0"/>
        <v>0</v>
      </c>
    </row>
    <row r="38" spans="1:10" x14ac:dyDescent="0.25">
      <c r="A38" s="38">
        <v>43647</v>
      </c>
      <c r="C38" s="39">
        <v>2084545.8099999998</v>
      </c>
      <c r="D38" s="40">
        <v>0</v>
      </c>
      <c r="F38" s="39">
        <v>2084545.81</v>
      </c>
      <c r="G38" s="40">
        <v>0</v>
      </c>
      <c r="I38" s="39">
        <f t="shared" si="0"/>
        <v>0</v>
      </c>
      <c r="J38" s="40">
        <f t="shared" si="0"/>
        <v>0</v>
      </c>
    </row>
    <row r="39" spans="1:10" x14ac:dyDescent="0.25">
      <c r="A39" s="38">
        <v>43678</v>
      </c>
      <c r="C39" s="39">
        <v>9790715.3000000007</v>
      </c>
      <c r="D39" s="40">
        <v>0</v>
      </c>
      <c r="F39" s="39">
        <v>9790715.3000000007</v>
      </c>
      <c r="G39" s="40">
        <v>0</v>
      </c>
      <c r="I39" s="39">
        <f t="shared" si="0"/>
        <v>0</v>
      </c>
      <c r="J39" s="40">
        <f t="shared" si="0"/>
        <v>0</v>
      </c>
    </row>
    <row r="40" spans="1:10" x14ac:dyDescent="0.25">
      <c r="A40" s="38">
        <v>43709</v>
      </c>
      <c r="C40" s="39">
        <v>4473397.7100000009</v>
      </c>
      <c r="D40" s="40">
        <v>0</v>
      </c>
      <c r="F40" s="39">
        <v>4473397.71</v>
      </c>
      <c r="G40" s="40">
        <v>0</v>
      </c>
      <c r="I40" s="39">
        <f t="shared" si="0"/>
        <v>0</v>
      </c>
      <c r="J40" s="40">
        <f t="shared" si="0"/>
        <v>0</v>
      </c>
    </row>
    <row r="41" spans="1:10" x14ac:dyDescent="0.25">
      <c r="A41" s="38">
        <v>43739</v>
      </c>
      <c r="C41" s="39">
        <v>0</v>
      </c>
      <c r="D41" s="40">
        <v>0</v>
      </c>
      <c r="F41" s="39">
        <v>0</v>
      </c>
      <c r="G41" s="40">
        <v>0</v>
      </c>
      <c r="I41" s="39">
        <f t="shared" si="0"/>
        <v>0</v>
      </c>
      <c r="J41" s="40">
        <f t="shared" si="0"/>
        <v>0</v>
      </c>
    </row>
    <row r="42" spans="1:10" x14ac:dyDescent="0.25">
      <c r="A42" s="38">
        <v>43770</v>
      </c>
      <c r="C42" s="39">
        <v>24734349.629999999</v>
      </c>
      <c r="D42" s="40">
        <v>0</v>
      </c>
      <c r="F42" s="39">
        <v>24734349.629999999</v>
      </c>
      <c r="G42" s="40">
        <v>0</v>
      </c>
      <c r="I42" s="39">
        <f t="shared" si="0"/>
        <v>0</v>
      </c>
      <c r="J42" s="40">
        <f t="shared" si="0"/>
        <v>0</v>
      </c>
    </row>
    <row r="43" spans="1:10" x14ac:dyDescent="0.25">
      <c r="A43" s="38">
        <v>43800</v>
      </c>
      <c r="C43" s="39">
        <v>19080868.869999997</v>
      </c>
      <c r="D43" s="40">
        <v>0</v>
      </c>
      <c r="F43" s="39">
        <v>19080868.870000001</v>
      </c>
      <c r="G43" s="40">
        <v>0</v>
      </c>
      <c r="I43" s="39">
        <f t="shared" si="0"/>
        <v>0</v>
      </c>
      <c r="J43" s="40">
        <f t="shared" si="0"/>
        <v>0</v>
      </c>
    </row>
    <row r="44" spans="1:10" x14ac:dyDescent="0.25">
      <c r="A44" s="38">
        <v>43831</v>
      </c>
      <c r="C44" s="39">
        <v>614618.21</v>
      </c>
      <c r="D44" s="40">
        <v>0</v>
      </c>
      <c r="F44" s="39">
        <v>4659602.47</v>
      </c>
      <c r="G44" s="40">
        <v>0</v>
      </c>
      <c r="I44" s="39">
        <f t="shared" si="0"/>
        <v>-4044984.26</v>
      </c>
      <c r="J44" s="40">
        <f t="shared" si="0"/>
        <v>0</v>
      </c>
    </row>
    <row r="45" spans="1:10" x14ac:dyDescent="0.25">
      <c r="A45" s="38">
        <v>43862</v>
      </c>
      <c r="C45" s="39">
        <v>1339951.8899999999</v>
      </c>
      <c r="D45" s="40">
        <v>0</v>
      </c>
      <c r="F45" s="39">
        <v>13090734.85</v>
      </c>
      <c r="G45" s="40">
        <v>0</v>
      </c>
      <c r="I45" s="39">
        <f t="shared" si="0"/>
        <v>-11750782.959999999</v>
      </c>
      <c r="J45" s="40">
        <f t="shared" si="0"/>
        <v>0</v>
      </c>
    </row>
    <row r="46" spans="1:10" x14ac:dyDescent="0.25">
      <c r="A46" s="38">
        <v>43891</v>
      </c>
      <c r="C46" s="39">
        <v>4880480.3999999994</v>
      </c>
      <c r="D46" s="40">
        <v>0</v>
      </c>
      <c r="F46" s="39">
        <v>1582785.59</v>
      </c>
      <c r="G46" s="40">
        <v>0</v>
      </c>
      <c r="I46" s="39">
        <f t="shared" si="0"/>
        <v>3297694.8099999996</v>
      </c>
      <c r="J46" s="40">
        <f t="shared" si="0"/>
        <v>0</v>
      </c>
    </row>
    <row r="47" spans="1:10" x14ac:dyDescent="0.25">
      <c r="A47" s="38">
        <v>43922</v>
      </c>
      <c r="C47" s="39">
        <v>999031.58000000007</v>
      </c>
      <c r="D47" s="40">
        <v>0</v>
      </c>
      <c r="F47" s="39">
        <v>999031.58</v>
      </c>
      <c r="G47" s="40">
        <v>0</v>
      </c>
      <c r="I47" s="39">
        <f t="shared" si="0"/>
        <v>0</v>
      </c>
      <c r="J47" s="40">
        <f t="shared" si="0"/>
        <v>0</v>
      </c>
    </row>
    <row r="48" spans="1:10" x14ac:dyDescent="0.25">
      <c r="A48" s="38">
        <v>43952</v>
      </c>
      <c r="C48" s="39">
        <v>1655194.72</v>
      </c>
      <c r="D48" s="40">
        <v>0</v>
      </c>
      <c r="F48" s="39">
        <v>1655194.72</v>
      </c>
      <c r="G48" s="40">
        <v>0</v>
      </c>
      <c r="I48" s="39">
        <f t="shared" si="0"/>
        <v>0</v>
      </c>
      <c r="J48" s="40">
        <f t="shared" si="0"/>
        <v>0</v>
      </c>
    </row>
    <row r="49" spans="1:10" x14ac:dyDescent="0.25">
      <c r="A49" s="38">
        <v>43983</v>
      </c>
      <c r="C49" s="39">
        <v>1181952.6599999999</v>
      </c>
      <c r="D49" s="40">
        <v>0</v>
      </c>
      <c r="F49" s="39">
        <v>1181952.6599999999</v>
      </c>
      <c r="G49" s="40">
        <v>0</v>
      </c>
      <c r="I49" s="39">
        <f t="shared" si="0"/>
        <v>0</v>
      </c>
      <c r="J49" s="40">
        <f t="shared" si="0"/>
        <v>0</v>
      </c>
    </row>
    <row r="50" spans="1:10" x14ac:dyDescent="0.25">
      <c r="A50" s="38">
        <v>44013</v>
      </c>
      <c r="C50" s="39">
        <v>108843341.37000002</v>
      </c>
      <c r="D50" s="40">
        <v>0</v>
      </c>
      <c r="F50" s="39">
        <v>108843341.37</v>
      </c>
      <c r="G50" s="40">
        <v>0</v>
      </c>
      <c r="I50" s="39">
        <f t="shared" si="0"/>
        <v>0</v>
      </c>
      <c r="J50" s="40">
        <f t="shared" si="0"/>
        <v>0</v>
      </c>
    </row>
    <row r="51" spans="1:10" x14ac:dyDescent="0.25">
      <c r="A51" s="38">
        <v>44044</v>
      </c>
      <c r="C51" s="39">
        <v>44212472.599999994</v>
      </c>
      <c r="D51" s="40">
        <v>0</v>
      </c>
      <c r="F51" s="39">
        <v>44212472.600000001</v>
      </c>
      <c r="G51" s="40">
        <v>0</v>
      </c>
      <c r="I51" s="39">
        <f t="shared" si="0"/>
        <v>0</v>
      </c>
      <c r="J51" s="40">
        <f t="shared" si="0"/>
        <v>0</v>
      </c>
    </row>
    <row r="52" spans="1:10" x14ac:dyDescent="0.25">
      <c r="A52" s="38">
        <v>44075</v>
      </c>
      <c r="C52" s="39">
        <v>36485232.760000013</v>
      </c>
      <c r="D52" s="40">
        <v>0</v>
      </c>
      <c r="F52" s="39">
        <v>36485232.759999998</v>
      </c>
      <c r="G52" s="40">
        <v>0</v>
      </c>
      <c r="I52" s="39">
        <f t="shared" si="0"/>
        <v>0</v>
      </c>
      <c r="J52" s="40">
        <f t="shared" si="0"/>
        <v>0</v>
      </c>
    </row>
    <row r="53" spans="1:10" x14ac:dyDescent="0.25">
      <c r="A53" s="38">
        <v>44105</v>
      </c>
      <c r="C53" s="39">
        <v>35058659.589999996</v>
      </c>
      <c r="D53" s="40">
        <v>0</v>
      </c>
      <c r="F53" s="39">
        <v>35058659.590000004</v>
      </c>
      <c r="G53" s="40">
        <v>0</v>
      </c>
      <c r="I53" s="39">
        <f t="shared" si="0"/>
        <v>0</v>
      </c>
      <c r="J53" s="40">
        <f t="shared" si="0"/>
        <v>0</v>
      </c>
    </row>
    <row r="54" spans="1:10" x14ac:dyDescent="0.25">
      <c r="A54" s="38">
        <v>44136</v>
      </c>
      <c r="C54" s="39">
        <v>35621898.450000003</v>
      </c>
      <c r="D54" s="40">
        <v>0</v>
      </c>
      <c r="F54" s="39">
        <v>35621898.450000003</v>
      </c>
      <c r="G54" s="40">
        <v>0</v>
      </c>
      <c r="I54" s="39">
        <f t="shared" si="0"/>
        <v>0</v>
      </c>
      <c r="J54" s="40">
        <f t="shared" si="0"/>
        <v>0</v>
      </c>
    </row>
    <row r="55" spans="1:10" x14ac:dyDescent="0.25">
      <c r="A55" s="38">
        <v>44166</v>
      </c>
      <c r="C55" s="39">
        <v>22522804.059999995</v>
      </c>
      <c r="D55" s="40">
        <v>0</v>
      </c>
      <c r="F55" s="39">
        <v>22522804.059999999</v>
      </c>
      <c r="G55" s="40">
        <v>0</v>
      </c>
      <c r="I55" s="39">
        <f t="shared" si="0"/>
        <v>0</v>
      </c>
      <c r="J55" s="40">
        <f t="shared" si="0"/>
        <v>0</v>
      </c>
    </row>
    <row r="56" spans="1:10" x14ac:dyDescent="0.25">
      <c r="A56" s="38">
        <v>44197</v>
      </c>
      <c r="C56" s="39">
        <v>0</v>
      </c>
      <c r="D56" s="40">
        <v>0</v>
      </c>
      <c r="F56" s="39">
        <v>0</v>
      </c>
      <c r="G56" s="40">
        <v>0</v>
      </c>
      <c r="I56" s="39">
        <f t="shared" si="0"/>
        <v>0</v>
      </c>
      <c r="J56" s="40">
        <f t="shared" si="0"/>
        <v>0</v>
      </c>
    </row>
    <row r="57" spans="1:10" x14ac:dyDescent="0.25">
      <c r="A57" s="38">
        <v>44228</v>
      </c>
      <c r="C57" s="39">
        <v>61058404.829999998</v>
      </c>
      <c r="D57" s="40">
        <v>0</v>
      </c>
      <c r="F57" s="39">
        <v>61058404.829999998</v>
      </c>
      <c r="G57" s="40">
        <v>0</v>
      </c>
      <c r="I57" s="39">
        <f t="shared" si="0"/>
        <v>0</v>
      </c>
      <c r="J57" s="40">
        <f t="shared" si="0"/>
        <v>0</v>
      </c>
    </row>
    <row r="58" spans="1:10" x14ac:dyDescent="0.25">
      <c r="A58" s="38">
        <v>44256</v>
      </c>
      <c r="C58" s="39">
        <v>13814624.879999999</v>
      </c>
      <c r="D58" s="40">
        <v>0</v>
      </c>
      <c r="F58" s="39">
        <v>13814624.880000001</v>
      </c>
      <c r="G58" s="40">
        <v>0</v>
      </c>
      <c r="I58" s="39">
        <f t="shared" si="0"/>
        <v>0</v>
      </c>
      <c r="J58" s="40">
        <f t="shared" si="0"/>
        <v>0</v>
      </c>
    </row>
    <row r="59" spans="1:10" x14ac:dyDescent="0.25">
      <c r="A59" s="38">
        <v>44287</v>
      </c>
      <c r="C59" s="39">
        <v>10855348.800000001</v>
      </c>
      <c r="D59" s="40">
        <v>0</v>
      </c>
      <c r="F59" s="39">
        <v>10855348.800000001</v>
      </c>
      <c r="G59" s="40">
        <v>0</v>
      </c>
      <c r="I59" s="39">
        <f t="shared" si="0"/>
        <v>0</v>
      </c>
      <c r="J59" s="40">
        <f t="shared" si="0"/>
        <v>0</v>
      </c>
    </row>
    <row r="60" spans="1:10" x14ac:dyDescent="0.25">
      <c r="A60" s="38">
        <v>44317</v>
      </c>
      <c r="C60" s="39">
        <v>17471515.460000001</v>
      </c>
      <c r="D60" s="40">
        <v>0</v>
      </c>
      <c r="F60" s="39">
        <v>17471515.460000001</v>
      </c>
      <c r="G60" s="40">
        <v>0</v>
      </c>
      <c r="I60" s="39">
        <f t="shared" si="0"/>
        <v>0</v>
      </c>
      <c r="J60" s="40">
        <f t="shared" si="0"/>
        <v>0</v>
      </c>
    </row>
    <row r="61" spans="1:10" x14ac:dyDescent="0.25">
      <c r="A61" s="38">
        <v>44348</v>
      </c>
      <c r="C61" s="39">
        <v>965029.92999999993</v>
      </c>
      <c r="D61" s="40">
        <v>0</v>
      </c>
      <c r="F61" s="39">
        <v>965029.93</v>
      </c>
      <c r="G61" s="40">
        <v>0</v>
      </c>
      <c r="I61" s="39">
        <f t="shared" ref="I61:J64" si="1">+C61-F61</f>
        <v>0</v>
      </c>
      <c r="J61" s="40">
        <f t="shared" si="1"/>
        <v>0</v>
      </c>
    </row>
    <row r="62" spans="1:10" x14ac:dyDescent="0.25">
      <c r="A62" s="38">
        <v>44378</v>
      </c>
      <c r="C62" s="39">
        <v>5313887.97</v>
      </c>
      <c r="D62" s="40">
        <v>0</v>
      </c>
      <c r="F62" s="39">
        <v>5313887.97</v>
      </c>
      <c r="G62" s="40">
        <v>0</v>
      </c>
      <c r="I62" s="39">
        <f t="shared" si="1"/>
        <v>0</v>
      </c>
      <c r="J62" s="40">
        <f t="shared" si="1"/>
        <v>0</v>
      </c>
    </row>
    <row r="63" spans="1:10" x14ac:dyDescent="0.25">
      <c r="A63" s="38">
        <v>44409</v>
      </c>
      <c r="C63" s="39">
        <v>3588113.77</v>
      </c>
      <c r="D63" s="40">
        <v>0</v>
      </c>
      <c r="F63" s="39">
        <v>3588113.77</v>
      </c>
      <c r="G63" s="40">
        <v>0</v>
      </c>
      <c r="I63" s="39">
        <f t="shared" si="1"/>
        <v>0</v>
      </c>
      <c r="J63" s="40">
        <f t="shared" si="1"/>
        <v>0</v>
      </c>
    </row>
    <row r="64" spans="1:10" x14ac:dyDescent="0.25">
      <c r="A64" s="38">
        <v>44440</v>
      </c>
      <c r="C64" s="39">
        <v>8008244.0899999999</v>
      </c>
      <c r="D64" s="40">
        <v>0</v>
      </c>
      <c r="F64" s="39">
        <v>8008244.0899999999</v>
      </c>
      <c r="G64" s="40">
        <v>0</v>
      </c>
      <c r="I64" s="39">
        <f t="shared" si="1"/>
        <v>0</v>
      </c>
      <c r="J64" s="40">
        <f t="shared" si="1"/>
        <v>0</v>
      </c>
    </row>
  </sheetData>
  <mergeCells count="4">
    <mergeCell ref="C1:D1"/>
    <mergeCell ref="F1:G1"/>
    <mergeCell ref="I1:J1"/>
    <mergeCell ref="Q11:Q1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Generales" ma:contentTypeID="0x010100D078BF10002155418A0D93590E3C78BD0100BC831372E3D88F428B30FD2A37E00936" ma:contentTypeVersion="29" ma:contentTypeDescription="" ma:contentTypeScope="" ma:versionID="c55e13a2da8c5909027721e64b6c6c9f">
  <xsd:schema xmlns:xsd="http://www.w3.org/2001/XMLSchema" xmlns:xs="http://www.w3.org/2001/XMLSchema" xmlns:p="http://schemas.microsoft.com/office/2006/metadata/properties" xmlns:ns2="10d9fc42-217e-482c-b540-b2d58be21ee4" xmlns:ns4="http://schemas.microsoft.com/sharepoint/v4" targetNamespace="http://schemas.microsoft.com/office/2006/metadata/properties" ma:root="true" ma:fieldsID="1c949836bad056b2d45a4daf55fb0f82" ns2:_="" ns4:_="">
    <xsd:import namespace="10d9fc42-217e-482c-b540-b2d58be21ee4"/>
    <xsd:import namespace="http://schemas.microsoft.com/sharepoint/v4"/>
    <xsd:element name="properties">
      <xsd:complexType>
        <xsd:sequence>
          <xsd:element name="documentManagement">
            <xsd:complexType>
              <xsd:all>
                <xsd:element ref="ns2:Descripción"/>
                <xsd:element ref="ns2:Unidad_x0020_administrativa_x0020_productora" minOccurs="0"/>
                <xsd:element ref="ns2:Autor_x0020_externo" minOccurs="0"/>
                <xsd:element ref="ns2:Serie"/>
                <xsd:element ref="ns2:Formato" minOccurs="0"/>
                <xsd:element ref="ns2:Ubicación_x0020_física" minOccurs="0"/>
                <xsd:element ref="ns2:Unidad_x0020_administrativa_x0020_responsable"/>
                <xsd:element ref="ns2:Fecha_x0020_de_x0020_creación"/>
                <xsd:element ref="ns2:Fecha_x0020_de_x0020_revisión" minOccurs="0"/>
                <xsd:element ref="ns2:Fecha_x0020_de_x0020_baja" minOccurs="0"/>
                <xsd:element ref="ns2:Contiene_x0020_datos_x0020_personales" minOccurs="0"/>
                <xsd:element ref="ns2:Categoría_x0020_de_x0020_la_x0020_información"/>
                <xsd:element ref="ns2:Clasificación"/>
                <xsd:element ref="ns2:Serie_ids" minOccurs="0"/>
                <xsd:element ref="ns2:IdContenedor" minOccurs="0"/>
                <xsd:element ref="ns2:ID_Publicacion" minOccurs="0"/>
                <xsd:element ref="ns2:Fecha_x0020_de_x0020_transferencia_x0020_primaria" minOccurs="0"/>
                <xsd:element ref="ns2:Fecha_x0020_de_x0020_última_x0020_clasificación" minOccurs="0"/>
                <xsd:element ref="ns2:Fecha_x0020_de_x0020_fin_x0020_de_x0020_reserva" minOccurs="0"/>
                <xsd:element ref="ns2:Fecha_x0020_de_x0020_publicación" minOccurs="0"/>
                <xsd:element ref="ns2:Autor" minOccurs="0"/>
                <xsd:element ref="ns2:Tema" minOccurs="0"/>
                <xsd:element ref="ns2:Archivo_x0020_destino" minOccurs="0"/>
                <xsd:element ref="ns2:Archivo_x0020_origen" minOccurs="0"/>
                <xsd:element ref="ns2:id_proceso" minOccurs="0"/>
                <xsd:element ref="ns2:Categoria" minOccurs="0"/>
                <xsd:element ref="ns2:_dlc_DocId" minOccurs="0"/>
                <xsd:element ref="ns4:IconOverlay" minOccurs="0"/>
                <xsd:element ref="ns2:SharedWithUsers"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d9fc42-217e-482c-b540-b2d58be21ee4" elementFormDefault="qualified">
    <xsd:import namespace="http://schemas.microsoft.com/office/2006/documentManagement/types"/>
    <xsd:import namespace="http://schemas.microsoft.com/office/infopath/2007/PartnerControls"/>
    <xsd:element name="Descripción" ma:index="2" ma:displayName="Descripción" ma:internalName="Descripci_x00f3_n" ma:readOnly="false">
      <xsd:simpleType>
        <xsd:restriction base="dms:Note">
          <xsd:maxLength value="255"/>
        </xsd:restriction>
      </xsd:simpleType>
    </xsd:element>
    <xsd:element name="Unidad_x0020_administrativa_x0020_productora" ma:index="3" nillable="true" ma:displayName="Unidad administrativa productora" ma:internalName="Unidad_x0020_administrativa_x0020_productora">
      <xsd:simpleType>
        <xsd:restriction base="dms:Text">
          <xsd:maxLength value="255"/>
        </xsd:restriction>
      </xsd:simpleType>
    </xsd:element>
    <xsd:element name="Autor_x0020_externo" ma:index="4" nillable="true" ma:displayName="Autor externo" ma:internalName="Autor_x0020_externo">
      <xsd:simpleType>
        <xsd:restriction base="dms:Text">
          <xsd:maxLength value="255"/>
        </xsd:restriction>
      </xsd:simpleType>
    </xsd:element>
    <xsd:element name="Serie" ma:index="5" ma:displayName="Serie" ma:internalName="Serie" ma:readOnly="false">
      <xsd:simpleType>
        <xsd:restriction base="dms:Text">
          <xsd:maxLength value="255"/>
        </xsd:restriction>
      </xsd:simpleType>
    </xsd:element>
    <xsd:element name="Formato" ma:index="6" nillable="true" ma:displayName="Tipo de soporte" ma:default="Electrónico" ma:internalName="Formato" ma:readOnly="false" ma:requiredMultiChoice="true">
      <xsd:complexType>
        <xsd:complexContent>
          <xsd:extension base="dms:MultiChoice">
            <xsd:sequence>
              <xsd:element name="Value" maxOccurs="unbounded" minOccurs="0" nillable="true">
                <xsd:simpleType>
                  <xsd:restriction base="dms:Choice">
                    <xsd:enumeration value="Electrónico"/>
                    <xsd:enumeration value="Físico"/>
                  </xsd:restriction>
                </xsd:simpleType>
              </xsd:element>
            </xsd:sequence>
          </xsd:extension>
        </xsd:complexContent>
      </xsd:complexType>
    </xsd:element>
    <xsd:element name="Ubicación_x0020_física" ma:index="7" nillable="true" ma:displayName="Ubicación física" ma:internalName="Ubicaci_x00f3_n_x0020_f_x00ed_sica">
      <xsd:simpleType>
        <xsd:restriction base="dms:Text">
          <xsd:maxLength value="255"/>
        </xsd:restriction>
      </xsd:simpleType>
    </xsd:element>
    <xsd:element name="Unidad_x0020_administrativa_x0020_responsable" ma:index="8" ma:displayName="Unidad administrativa responsable" ma:indexed="true" ma:internalName="Unidad_x0020_administrativa_x0020_responsable" ma:readOnly="false">
      <xsd:simpleType>
        <xsd:restriction base="dms:Text">
          <xsd:maxLength value="255"/>
        </xsd:restriction>
      </xsd:simpleType>
    </xsd:element>
    <xsd:element name="Fecha_x0020_de_x0020_creación" ma:index="9" ma:displayName="Fecha de creación" ma:default="[today]" ma:format="DateOnly" ma:indexed="true" ma:internalName="Fecha_x0020_de_x0020_creaci_x00f3_n" ma:readOnly="false">
      <xsd:simpleType>
        <xsd:restriction base="dms:DateTime"/>
      </xsd:simpleType>
    </xsd:element>
    <xsd:element name="Fecha_x0020_de_x0020_revisión" ma:index="10" nillable="true" ma:displayName="Fecha de revisión" ma:format="DateOnly" ma:internalName="Fecha_x0020_de_x0020_revisi_x00f3_n">
      <xsd:simpleType>
        <xsd:restriction base="dms:DateTime"/>
      </xsd:simpleType>
    </xsd:element>
    <xsd:element name="Fecha_x0020_de_x0020_baja" ma:index="11" nillable="true" ma:displayName="Fecha de baja" ma:format="DateOnly" ma:internalName="Fecha_x0020_de_x0020_baja">
      <xsd:simpleType>
        <xsd:restriction base="dms:DateTime"/>
      </xsd:simpleType>
    </xsd:element>
    <xsd:element name="Contiene_x0020_datos_x0020_personales" ma:index="12" nillable="true" ma:displayName="Contiene datos personales protegidos" ma:internalName="Contiene_x0020_datos_x0020_personales">
      <xsd:simpleType>
        <xsd:restriction base="dms:Text">
          <xsd:maxLength value="255"/>
        </xsd:restriction>
      </xsd:simpleType>
    </xsd:element>
    <xsd:element name="Categoría_x0020_de_x0020_la_x0020_información" ma:index="13" ma:displayName="Categoría de la información" ma:internalName="Categor_x00ed_a_x0020_de_x0020_la_x0020_informaci_x00f3_n" ma:readOnly="false">
      <xsd:simpleType>
        <xsd:restriction base="dms:Text">
          <xsd:maxLength value="255"/>
        </xsd:restriction>
      </xsd:simpleType>
    </xsd:element>
    <xsd:element name="Clasificación" ma:index="14" ma:displayName="Clasificación" ma:internalName="Clasificaci_x00f3_n" ma:readOnly="false">
      <xsd:simpleType>
        <xsd:restriction base="dms:Text">
          <xsd:maxLength value="255"/>
        </xsd:restriction>
      </xsd:simpleType>
    </xsd:element>
    <xsd:element name="Serie_ids" ma:index="16" nillable="true" ma:displayName="Serie_ids" ma:internalName="Serie_ids">
      <xsd:simpleType>
        <xsd:restriction base="dms:Text">
          <xsd:maxLength value="255"/>
        </xsd:restriction>
      </xsd:simpleType>
    </xsd:element>
    <xsd:element name="IdContenedor" ma:index="17" nillable="true" ma:displayName="IdContenedor" ma:indexed="true" ma:internalName="IdContenedor">
      <xsd:simpleType>
        <xsd:restriction base="dms:Text">
          <xsd:maxLength value="255"/>
        </xsd:restriction>
      </xsd:simpleType>
    </xsd:element>
    <xsd:element name="ID_Publicacion" ma:index="18" nillable="true" ma:displayName="ID_Publicacion" ma:internalName="ID_Publicacion">
      <xsd:simpleType>
        <xsd:restriction base="dms:Text">
          <xsd:maxLength value="255"/>
        </xsd:restriction>
      </xsd:simpleType>
    </xsd:element>
    <xsd:element name="Fecha_x0020_de_x0020_transferencia_x0020_primaria" ma:index="19" nillable="true" ma:displayName="Fecha de transferencia primaria" ma:format="DateOnly" ma:internalName="Fecha_x0020_de_x0020_transferencia_x0020_primaria">
      <xsd:simpleType>
        <xsd:restriction base="dms:DateTime"/>
      </xsd:simpleType>
    </xsd:element>
    <xsd:element name="Fecha_x0020_de_x0020_última_x0020_clasificación" ma:index="20" nillable="true" ma:displayName="Fecha de última clasificación" ma:format="DateOnly" ma:internalName="Fecha_x0020_de_x0020__x00fa_ltima_x0020_clasificaci_x00f3_n">
      <xsd:simpleType>
        <xsd:restriction base="dms:DateTime"/>
      </xsd:simpleType>
    </xsd:element>
    <xsd:element name="Fecha_x0020_de_x0020_fin_x0020_de_x0020_reserva" ma:index="21" nillable="true" ma:displayName="Fecha de fin de reserva" ma:format="DateOnly" ma:internalName="Fecha_x0020_de_x0020_fin_x0020_de_x0020_reserva">
      <xsd:simpleType>
        <xsd:restriction base="dms:DateTime"/>
      </xsd:simpleType>
    </xsd:element>
    <xsd:element name="Fecha_x0020_de_x0020_publicación" ma:index="22" nillable="true" ma:displayName="Fecha de publicación" ma:format="DateOnly" ma:internalName="Fecha_x0020_de_x0020_publicaci_x00f3_n">
      <xsd:simpleType>
        <xsd:restriction base="dms:DateTime"/>
      </xsd:simpleType>
    </xsd:element>
    <xsd:element name="Autor" ma:index="23" nillable="true" ma:displayName="Autor" ma:hidden="true" ma:internalName="Autor" ma:readOnly="false">
      <xsd:simpleType>
        <xsd:restriction base="dms:Text">
          <xsd:maxLength value="255"/>
        </xsd:restriction>
      </xsd:simpleType>
    </xsd:element>
    <xsd:element name="Tema" ma:index="24" nillable="true" ma:displayName="Tema" ma:hidden="true" ma:internalName="Tema" ma:readOnly="false">
      <xsd:simpleType>
        <xsd:restriction base="dms:Text">
          <xsd:maxLength value="255"/>
        </xsd:restriction>
      </xsd:simpleType>
    </xsd:element>
    <xsd:element name="Archivo_x0020_destino" ma:index="26" nillable="true" ma:displayName="Archivo destino" ma:hidden="true" ma:internalName="Archivo_x0020_destino" ma:readOnly="false">
      <xsd:simpleType>
        <xsd:restriction base="dms:Text">
          <xsd:maxLength value="255"/>
        </xsd:restriction>
      </xsd:simpleType>
    </xsd:element>
    <xsd:element name="Archivo_x0020_origen" ma:index="27" nillable="true" ma:displayName="Archivo origen" ma:format="Dropdown" ma:hidden="true" ma:internalName="Archivo_x0020_origen" ma:readOnly="false">
      <xsd:simpleType>
        <xsd:restriction base="dms:Choice">
          <xsd:enumeration value="Trámite"/>
          <xsd:enumeration value="Concentración"/>
          <xsd:enumeration value="Histórico"/>
        </xsd:restriction>
      </xsd:simpleType>
    </xsd:element>
    <xsd:element name="id_proceso" ma:index="28" nillable="true" ma:displayName="id_proceso" ma:hidden="true" ma:indexed="true" ma:internalName="id_proceso" ma:readOnly="false">
      <xsd:simpleType>
        <xsd:restriction base="dms:Text">
          <xsd:maxLength value="255"/>
        </xsd:restriction>
      </xsd:simpleType>
    </xsd:element>
    <xsd:element name="Categoria" ma:index="29" nillable="true" ma:displayName="Categoria" ma:hidden="true" ma:internalName="Categoria" ma:readOnly="false">
      <xsd:simpleType>
        <xsd:restriction base="dms:Text">
          <xsd:maxLength value="255"/>
        </xsd:restriction>
      </xsd:simpleType>
    </xsd:element>
    <xsd:element name="_dlc_DocId" ma:index="30" nillable="true" ma:displayName="Valor de Id. de documento" ma:description="El valor del identificador de documento asignado a este elemento." ma:indexed="true" ma:internalName="_dlc_DocId" ma:readOnly="true">
      <xsd:simpleType>
        <xsd:restriction base="dms:Text"/>
      </xsd:simpleType>
    </xsd:element>
    <xsd:element name="SharedWithUsers" ma:index="3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3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Tipo de contenido"/>
        <xsd:element ref="dc:title" minOccurs="0" maxOccurs="1" ma:index="1" ma:displayName="Título"/>
        <xsd:element ref="dc:subject" minOccurs="0" maxOccurs="1"/>
        <xsd:element ref="dc:description" minOccurs="0" maxOccurs="1"/>
        <xsd:element name="keywords" minOccurs="0" maxOccurs="1" type="xsd:string" ma:index="15"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erie_ids xmlns="10d9fc42-217e-482c-b540-b2d58be21ee4">556</Serie_ids>
    <IdContenedor xmlns="10d9fc42-217e-482c-b540-b2d58be21ee4" xsi:nil="true"/>
    <Clasificación xmlns="10d9fc42-217e-482c-b540-b2d58be21ee4">Sin determinar</Clasificación>
    <ID_Publicacion xmlns="10d9fc42-217e-482c-b540-b2d58be21ee4" xsi:nil="true"/>
    <id_proceso xmlns="10d9fc42-217e-482c-b540-b2d58be21ee4" xsi:nil="true"/>
    <Tema xmlns="10d9fc42-217e-482c-b540-b2d58be21ee4" xsi:nil="true"/>
    <Archivo_x0020_destino xmlns="10d9fc42-217e-482c-b540-b2d58be21ee4" xsi:nil="true"/>
    <Descripción xmlns="10d9fc42-217e-482c-b540-b2d58be21ee4">Tablas estadísticas portal FMP
Determinación de contraprestaciones por hidrocarburos extraídos durante pruebas por contrato de producción compartida</Descripción>
    <Fecha_x0020_de_x0020_creación xmlns="10d9fc42-217e-482c-b540-b2d58be21ee4">2020-06-29T05:00:00+00:00</Fecha_x0020_de_x0020_creación>
    <Fecha_x0020_de_x0020_baja xmlns="10d9fc42-217e-482c-b540-b2d58be21ee4">2030-06-29T05:00:00+00:00</Fecha_x0020_de_x0020_baja>
    <Fecha_x0020_de_x0020_última_x0020_clasificación xmlns="10d9fc42-217e-482c-b540-b2d58be21ee4" xsi:nil="true"/>
    <Autor_x0020_externo xmlns="10d9fc42-217e-482c-b540-b2d58be21ee4" xsi:nil="true"/>
    <Fecha_x0020_de_x0020_transferencia_x0020_primaria xmlns="10d9fc42-217e-482c-b540-b2d58be21ee4" xsi:nil="true"/>
    <Ubicación_x0020_física xmlns="10d9fc42-217e-482c-b540-b2d58be21ee4" xsi:nil="true"/>
    <Fecha_x0020_de_x0020_publicación xmlns="10d9fc42-217e-482c-b540-b2d58be21ee4" xsi:nil="true"/>
    <IconOverlay xmlns="http://schemas.microsoft.com/sharepoint/v4" xsi:nil="true"/>
    <Categoría_x0020_de_x0020_la_x0020_información xmlns="10d9fc42-217e-482c-b540-b2d58be21ee4">Interna-Uso general</Categoría_x0020_de_x0020_la_x0020_información>
    <Autor xmlns="10d9fc42-217e-482c-b540-b2d58be21ee4" xsi:nil="true"/>
    <Categoria xmlns="10d9fc42-217e-482c-b540-b2d58be21ee4" xsi:nil="true"/>
    <Unidad_x0020_administrativa_x0020_responsable xmlns="10d9fc42-217e-482c-b540-b2d58be21ee4">I46 Subgerencia de Desarrollo de Estadísticas del FMPED(10K)</Unidad_x0020_administrativa_x0020_responsable>
    <Unidad_x0020_administrativa_x0020_productora xmlns="10d9fc42-217e-482c-b540-b2d58be21ee4" xsi:nil="true"/>
    <Formato xmlns="10d9fc42-217e-482c-b540-b2d58be21ee4">
      <Value>Electrónico</Value>
    </Formato>
    <Fecha_x0020_de_x0020_fin_x0020_de_x0020_reserva xmlns="10d9fc42-217e-482c-b540-b2d58be21ee4" xsi:nil="true"/>
    <Fecha_x0020_de_x0020_revisión xmlns="10d9fc42-217e-482c-b540-b2d58be21ee4">2025-06-29T05:00:00+00:00</Fecha_x0020_de_x0020_revisión>
    <Contiene_x0020_datos_x0020_personales xmlns="10d9fc42-217e-482c-b540-b2d58be21ee4">No</Contiene_x0020_datos_x0020_personales>
    <Archivo_x0020_origen xmlns="10d9fc42-217e-482c-b540-b2d58be21ee4">Trámite</Archivo_x0020_origen>
    <Serie xmlns="10d9fc42-217e-482c-b540-b2d58be21ee4">Estadísticas de contratos y asignaciones de hidrocarburos</Serie>
    <_dlc_DocId xmlns="10d9fc42-217e-482c-b540-b2d58be21ee4">YD2R2EKKWCZR-492916333-1271327</_dlc_DocId>
    <_dlc_DocIdUrl xmlns="10d9fc42-217e-482c-b540-b2d58be21ee4">
      <Url>http://archivobm/sitio/atac/_layouts/15/DocIdRedir.aspx?ID=YD2R2EKKWCZR-492916333-1271327</Url>
      <Description>YD2R2EKKWCZR-492916333-1271327</Description>
    </_dlc_DocIdUrl>
  </documentManagement>
</p:properties>
</file>

<file path=customXml/itemProps1.xml><?xml version="1.0" encoding="utf-8"?>
<ds:datastoreItem xmlns:ds="http://schemas.openxmlformats.org/officeDocument/2006/customXml" ds:itemID="{FBE957ED-C205-4758-821B-7AE78D5F6E36}">
  <ds:schemaRefs>
    <ds:schemaRef ds:uri="http://schemas.microsoft.com/sharepoint/v3/contenttype/forms"/>
  </ds:schemaRefs>
</ds:datastoreItem>
</file>

<file path=customXml/itemProps2.xml><?xml version="1.0" encoding="utf-8"?>
<ds:datastoreItem xmlns:ds="http://schemas.openxmlformats.org/officeDocument/2006/customXml" ds:itemID="{B8B5AAB5-0467-48F3-A2FD-F05A33193A29}">
  <ds:schemaRefs>
    <ds:schemaRef ds:uri="http://schemas.microsoft.com/sharepoint/events"/>
  </ds:schemaRefs>
</ds:datastoreItem>
</file>

<file path=customXml/itemProps3.xml><?xml version="1.0" encoding="utf-8"?>
<ds:datastoreItem xmlns:ds="http://schemas.openxmlformats.org/officeDocument/2006/customXml" ds:itemID="{41BFA13F-C733-4D71-A417-B3DEC40545CB}"/>
</file>

<file path=customXml/itemProps4.xml><?xml version="1.0" encoding="utf-8"?>
<ds:datastoreItem xmlns:ds="http://schemas.openxmlformats.org/officeDocument/2006/customXml" ds:itemID="{A2747914-92A8-496C-BA74-A1801BDDFCD8}">
  <ds:schemaRefs>
    <ds:schemaRef ds:uri="http://schemas.microsoft.com/sharepoint/v4"/>
    <ds:schemaRef ds:uri="http://purl.org/dc/dcmitype/"/>
    <ds:schemaRef ds:uri="http://purl.org/dc/terms/"/>
    <ds:schemaRef ds:uri="http://schemas.openxmlformats.org/package/2006/metadata/core-properties"/>
    <ds:schemaRef ds:uri="http://www.w3.org/XML/1998/namespace"/>
    <ds:schemaRef ds:uri="http://schemas.microsoft.com/office/2006/metadata/properties"/>
    <ds:schemaRef ds:uri="http://schemas.microsoft.com/office/2006/documentManagement/types"/>
    <ds:schemaRef ds:uri="http://purl.org/dc/elements/1.1/"/>
    <ds:schemaRef ds:uri="10d9fc42-217e-482c-b540-b2d58be21ee4"/>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Hidrocarburos de Prueba</vt:lpstr>
      <vt:lpstr>Resumen de cambios</vt:lpstr>
      <vt:lpstr>'Hidrocarburos de Prueba'!Área_de_impresión</vt:lpstr>
      <vt:lpstr>'Hidrocarburos de Prueba'!Print_Area</vt:lpstr>
      <vt:lpstr>'Hidrocarburos de Prueba'!Print_Titles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Escamilla Aldana Tania Itzel</dc:creator>
  <cp:lastModifiedBy>Castro Pérez Daniel</cp:lastModifiedBy>
  <cp:lastPrinted>2021-11-30T15:42:50Z</cp:lastPrinted>
  <dcterms:created xsi:type="dcterms:W3CDTF">2017-11-09T17:26:24Z</dcterms:created>
  <dcterms:modified xsi:type="dcterms:W3CDTF">2021-11-30T15:43:21Z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0x010100D078BF10002155418A0D93590E3C78BD0100BC831372E3D88F428B30FD2A37E00936</vt:lpwstr>
  </property>
  <property fmtid="{D5CDD505-2E9C-101B-9397-08002B2CF9AE}" pid="3" name="_dlc_DocIdItemGuid">
    <vt:lpwstr>de2e761f-36c0-4acd-a9d7-613468849bac</vt:lpwstr>
  </property>
  <property fmtid="{D5CDD505-2E9C-101B-9397-08002B2CF9AE}" pid="4" name="Palabras clave">
    <vt:lpwstr>Tablas estadísticas _x000d_
Hidrocarburos extraídos durante pruebas _x000d_
Producción compartida</vt:lpwstr>
  </property>
</Properties>
</file>